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\Lg-Bewirtschaftung\Objekte\Blanc\Konto Aufteilungen Blanc\"/>
    </mc:Choice>
  </mc:AlternateContent>
  <bookViews>
    <workbookView xWindow="0" yWindow="0" windowWidth="15480" windowHeight="8190" tabRatio="400"/>
  </bookViews>
  <sheets>
    <sheet name="Page 1" sheetId="1" r:id="rId1"/>
  </sheets>
  <calcPr calcId="162913"/>
</workbook>
</file>

<file path=xl/calcChain.xml><?xml version="1.0" encoding="utf-8"?>
<calcChain xmlns="http://schemas.openxmlformats.org/spreadsheetml/2006/main">
  <c r="B25" i="1" l="1"/>
  <c r="B24" i="1"/>
  <c r="B23" i="1"/>
  <c r="B26" i="1" s="1"/>
</calcChain>
</file>

<file path=xl/sharedStrings.xml><?xml version="1.0" encoding="utf-8"?>
<sst xmlns="http://schemas.openxmlformats.org/spreadsheetml/2006/main" count="192" uniqueCount="105">
  <si>
    <t>Kontoblatt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</si>
  <si>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</si>
  <si>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</si>
  <si>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</si>
  <si>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</si>
  <si>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</si>
  <si>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</si>
  <si>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</si>
  <si>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</si>
  <si>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</si>
  <si>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</si>
  <si>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</si>
  <si>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</si>
  <si>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</si>
  <si>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</si>
  <si>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</si>
  <si>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</si>
  <si>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</si>
  <si>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</si>
  <si>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</si>
  <si>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Buchhaltung: 31640, In den Hagenbuchen 8, 4144 Arlesheim</t>
  </si>
  <si>
    <t>Jahr: 2019</t>
  </si>
  <si>
    <t xml:space="preserve">Konto: 4400, Unterhalt Liegenschaft allg. </t>
  </si>
  <si>
    <t>Datum</t>
  </si>
  <si>
    <t>Konto</t>
  </si>
  <si>
    <t>Beleg</t>
  </si>
  <si>
    <t>Buchungstext</t>
  </si>
  <si>
    <t>Buchungstext</t>
  </si>
  <si>
    <t>Buchungstext</t>
  </si>
  <si>
    <t>Menge</t>
  </si>
  <si>
    <t>Soll</t>
  </si>
  <si>
    <t>Haben</t>
  </si>
  <si>
    <t>Saldo</t>
  </si>
  <si>
    <t>HK\NK Datum</t>
  </si>
  <si>
    <t>01.02.2019</t>
  </si>
  <si>
    <t>2099</t>
  </si>
  <si>
    <t>Meier + Tüscher AG Neue Waschmaschine</t>
  </si>
  <si>
    <t>2'275.15</t>
  </si>
  <si>
    <t>S</t>
  </si>
  <si>
    <t>01.02.2019</t>
  </si>
  <si>
    <t>2099</t>
  </si>
  <si>
    <t>Gauch Haustechnik AG Rinnenreinigung</t>
  </si>
  <si>
    <t>Gauch Haustechnik AG Rinnenreinigung</t>
  </si>
  <si>
    <t>444.50</t>
  </si>
  <si>
    <t>S</t>
  </si>
  <si>
    <t>28.06.2019</t>
  </si>
  <si>
    <t>2200</t>
  </si>
  <si>
    <t/>
  </si>
  <si>
    <t>Baushop H. Klemz GmbH Aussenleuchte</t>
  </si>
  <si>
    <t>Baushop H. Klemz GmbH Aussenleuchte</t>
  </si>
  <si>
    <t>383.00</t>
  </si>
  <si>
    <t>S</t>
  </si>
  <si>
    <t>09.07.2019</t>
  </si>
  <si>
    <t>2000</t>
  </si>
  <si>
    <t>Elektro Walser Aussenbeleuchtung repariert</t>
  </si>
  <si>
    <t>Elektro Walser Aussenbeleuchtung repariert</t>
  </si>
  <si>
    <t>523.35</t>
  </si>
  <si>
    <t>S</t>
  </si>
  <si>
    <t>22.07.2019</t>
  </si>
  <si>
    <t>2000</t>
  </si>
  <si>
    <t>Griesser AG Spiralspannstift</t>
  </si>
  <si>
    <t>Griesser AG Spiralspannstift</t>
  </si>
  <si>
    <t>19.65</t>
  </si>
  <si>
    <t>S</t>
  </si>
  <si>
    <t>06.08.2019</t>
  </si>
  <si>
    <t>2000</t>
  </si>
  <si>
    <t>Stamm Bau AG Brüstung ausfräsen</t>
  </si>
  <si>
    <t>685.95</t>
  </si>
  <si>
    <t>09.08.2019</t>
  </si>
  <si>
    <t>2000</t>
  </si>
  <si>
    <t>Stiftung Werkstar Handlauf abgerundet</t>
  </si>
  <si>
    <t>300.05</t>
  </si>
  <si>
    <t>S</t>
  </si>
  <si>
    <t>19.08.2019</t>
  </si>
  <si>
    <t>2000</t>
  </si>
  <si>
    <t>Elektro Walser Anpassungen Münzautomat WK</t>
  </si>
  <si>
    <t>Elektro Walser Anpassungen Münzautomat WK</t>
  </si>
  <si>
    <t>1'483.10</t>
  </si>
  <si>
    <t>26.08.2019</t>
  </si>
  <si>
    <t>2000</t>
  </si>
  <si>
    <t>Alois Schmidlin AG Schreinerarbeiten</t>
  </si>
  <si>
    <t>Alois Schmidlin AG Schreinerarbeiten</t>
  </si>
  <si>
    <t>505.90</t>
  </si>
  <si>
    <t>30.08.2019</t>
  </si>
  <si>
    <t>2000</t>
  </si>
  <si>
    <t>Cometera Consulting Malerarb. Eingang + Treppenhäuser</t>
  </si>
  <si>
    <t>Cometera Consulting Malerarb. Eingang + Treppenhäuser</t>
  </si>
  <si>
    <t>4'000.00</t>
  </si>
  <si>
    <t>S</t>
  </si>
  <si>
    <t>17.09.2019</t>
  </si>
  <si>
    <t>2000</t>
  </si>
  <si>
    <t>Bistra Bau AG Bohrungen ausgefürht</t>
  </si>
  <si>
    <t>Bistra Bau AG Bohrungen ausgefürht</t>
  </si>
  <si>
    <t>266.00</t>
  </si>
  <si>
    <t>23.09.2019</t>
  </si>
  <si>
    <t>2000</t>
  </si>
  <si>
    <t>Blanc Thierry Div. Auslagen</t>
  </si>
  <si>
    <t>6'453.25</t>
  </si>
  <si>
    <t>Total</t>
  </si>
  <si>
    <t>17'339.90</t>
  </si>
  <si>
    <t>S</t>
  </si>
  <si>
    <t>Neue Geräte</t>
  </si>
  <si>
    <t>Unterhalt Allg.</t>
  </si>
  <si>
    <t>Auslagen Herr Blanc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</si>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</sst>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CHF&quot;\ #,##0.00"/>
  </numFmts>
  <fonts count="7" x14ac:knownFonts="1">
    <font>
      <sz val="12"/>
      <color rgb="FF000000"/>
      <name val="Arial"/>
    </font>
    <font>
      <b/>
      <sz val="14"/>
      <color rgb="FF080000"/>
      <name val="Arial"/>
      <family val="2"/>
    </font>
    <font>
      <sz val="10"/>
      <color rgb="FF080000"/>
      <name val="Arial"/>
      <family val="2"/>
    </font>
    <font>
      <b/>
      <sz val="8"/>
      <color rgb="FF080000"/>
      <name val="Arial"/>
      <family val="2"/>
    </font>
    <font>
      <sz val="8"/>
      <color rgb="FF08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horizontal="left" vertical="top" wrapText="1"/>
    </xf>
  </cellStyleXfs>
  <cellXfs count="32">
    <xf numFmtId="0" fontId="0" fillId="0" borderId="0" xfId="0">
      <alignment horizontal="left" vertical="top" wrapText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readingOrder="1"/>
    </xf>
    <xf numFmtId="49" fontId="4" fillId="3" borderId="1" xfId="0" applyNumberFormat="1" applyFont="1" applyFill="1" applyBorder="1" applyAlignment="1" applyProtection="1">
      <alignment horizontal="right" vertical="top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4" fillId="5" borderId="1" xfId="0" applyNumberFormat="1" applyFont="1" applyFill="1" applyBorder="1" applyAlignment="1" applyProtection="1">
      <alignment horizontal="left" vertical="top" readingOrder="1"/>
    </xf>
    <xf numFmtId="49" fontId="4" fillId="5" borderId="1" xfId="0" applyNumberFormat="1" applyFont="1" applyFill="1" applyBorder="1" applyAlignment="1" applyProtection="1">
      <alignment horizontal="right" vertical="top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readingOrder="1"/>
    </xf>
    <xf numFmtId="49" fontId="4" fillId="4" borderId="1" xfId="0" applyNumberFormat="1" applyFont="1" applyFill="1" applyBorder="1" applyAlignment="1" applyProtection="1">
      <alignment horizontal="right" vertical="top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164" fontId="5" fillId="0" borderId="0" xfId="0" applyNumberFormat="1" applyFont="1">
      <alignment horizontal="left" vertical="top" wrapText="1"/>
    </xf>
    <xf numFmtId="0" fontId="5" fillId="3" borderId="0" xfId="0" applyFont="1" applyFill="1">
      <alignment horizontal="left" vertical="top" wrapText="1"/>
    </xf>
    <xf numFmtId="0" fontId="5" fillId="4" borderId="0" xfId="0" applyFont="1" applyFill="1">
      <alignment horizontal="left" vertical="top" wrapText="1"/>
    </xf>
    <xf numFmtId="0" fontId="5" fillId="5" borderId="0" xfId="0" applyFont="1" applyFill="1">
      <alignment horizontal="left" vertical="top" wrapText="1"/>
    </xf>
    <xf numFmtId="0" fontId="6" fillId="0" borderId="0" xfId="0" applyFont="1">
      <alignment horizontal="left" vertical="top" wrapText="1"/>
    </xf>
    <xf numFmtId="164" fontId="6" fillId="0" borderId="0" xfId="0" applyNumberFormat="1" applyFont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vertical="top" readingOrder="1"/>
    </xf>
    <xf numFmtId="49" fontId="2" fillId="0" borderId="1" xfId="0" applyNumberFormat="1" applyFont="1" applyFill="1" applyBorder="1" applyAlignment="1" applyProtection="1">
      <alignment horizontal="center" vertical="top" readingOrder="1"/>
    </xf>
    <xf numFmtId="49" fontId="3" fillId="0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wrapText="1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wrapText="1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49" fontId="4" fillId="5" borderId="1" xfId="0" applyNumberFormat="1" applyFont="1" applyFill="1" applyBorder="1" applyAlignment="1" applyProtection="1">
      <alignment horizontal="left" vertical="top" wrapText="1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4" fontId="3" fillId="0" borderId="3" xfId="0" applyNumberFormat="1" applyFont="1" applyFill="1" applyBorder="1" applyAlignment="1" applyProtection="1">
      <alignment horizontal="left" vertical="top" readingOrder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0F0F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selection activeCell="P9" sqref="P9"/>
    </sheetView>
  </sheetViews>
  <sheetFormatPr baseColWidth="10" defaultRowHeight="15" x14ac:dyDescent="0.2"/>
  <cols>
    <col min="1" max="1" width="14" customWidth="1"/>
    <col min="2" max="2" width="14.77734375" customWidth="1"/>
    <col min="3" max="3" width="6.21875" customWidth="1"/>
    <col min="4" max="4" width="1.21875" customWidth="1"/>
    <col min="5" max="5" width="30.77734375" customWidth="1"/>
    <col min="6" max="6" width="3.44140625" customWidth="1"/>
    <col min="7" max="7" width="7.5546875" customWidth="1"/>
    <col min="8" max="8" width="5.88671875" customWidth="1"/>
    <col min="9" max="9" width="4.109375" customWidth="1"/>
    <col min="10" max="11" width="8.44140625" customWidth="1"/>
    <col min="12" max="12" width="6.6640625" customWidth="1"/>
  </cols>
  <sheetData>
    <row r="1" spans="1:12" ht="22.7" customHeight="1" x14ac:dyDescent="0.2">
      <c r="A1" s="19" t="s">
        <v>0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19" t="s">
        <v>0</v>
      </c>
      <c r="H1" s="19" t="s">
        <v>0</v>
      </c>
      <c r="I1" s="19" t="s">
        <v>0</v>
      </c>
      <c r="J1" s="19" t="s">
        <v>0</v>
      </c>
      <c r="K1" s="19" t="s">
        <v>0</v>
      </c>
      <c r="L1" s="19" t="s">
        <v>0</v>
      </c>
    </row>
    <row r="2" spans="1:12" ht="16.7" customHeight="1" x14ac:dyDescent="0.2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</row>
    <row r="3" spans="1:12" ht="15.4" customHeight="1" x14ac:dyDescent="0.2">
      <c r="A3" s="20" t="s">
        <v>8</v>
      </c>
      <c r="B3" s="20" t="s">
        <v>9</v>
      </c>
      <c r="C3" s="20" t="s">
        <v>10</v>
      </c>
      <c r="D3" s="20" t="s">
        <v>11</v>
      </c>
      <c r="E3" s="20" t="s">
        <v>12</v>
      </c>
      <c r="F3" s="20" t="s">
        <v>13</v>
      </c>
      <c r="G3" s="20" t="s">
        <v>14</v>
      </c>
      <c r="H3" s="20" t="s">
        <v>15</v>
      </c>
      <c r="I3" s="20" t="s">
        <v>16</v>
      </c>
      <c r="J3" s="20" t="s">
        <v>17</v>
      </c>
      <c r="K3" s="20" t="s">
        <v>18</v>
      </c>
      <c r="L3" s="20" t="s">
        <v>19</v>
      </c>
    </row>
    <row r="4" spans="1:12" ht="13.9" customHeight="1" x14ac:dyDescent="0.2">
      <c r="A4" s="21" t="s">
        <v>20</v>
      </c>
      <c r="B4" s="21" t="s">
        <v>20</v>
      </c>
      <c r="C4" s="21" t="s">
        <v>20</v>
      </c>
      <c r="D4" s="21" t="s">
        <v>20</v>
      </c>
      <c r="E4" s="21" t="s">
        <v>20</v>
      </c>
      <c r="F4" s="21" t="s">
        <v>20</v>
      </c>
      <c r="G4" s="21" t="s">
        <v>20</v>
      </c>
      <c r="H4" s="21" t="s">
        <v>20</v>
      </c>
      <c r="I4" s="21" t="s">
        <v>20</v>
      </c>
      <c r="J4" s="21" t="s">
        <v>20</v>
      </c>
      <c r="K4" s="21" t="s">
        <v>20</v>
      </c>
      <c r="L4" s="21" t="s">
        <v>20</v>
      </c>
    </row>
    <row r="5" spans="1:12" ht="13.9" customHeight="1" x14ac:dyDescent="0.2">
      <c r="A5" s="21" t="s">
        <v>21</v>
      </c>
      <c r="B5" s="21" t="s">
        <v>21</v>
      </c>
      <c r="C5" s="21" t="s">
        <v>21</v>
      </c>
      <c r="D5" s="21" t="s">
        <v>21</v>
      </c>
      <c r="E5" s="21" t="s">
        <v>21</v>
      </c>
      <c r="F5" s="21" t="s">
        <v>21</v>
      </c>
      <c r="G5" s="21" t="s">
        <v>21</v>
      </c>
      <c r="H5" s="21" t="s">
        <v>21</v>
      </c>
      <c r="I5" s="21" t="s">
        <v>21</v>
      </c>
      <c r="J5" s="21" t="s">
        <v>21</v>
      </c>
      <c r="K5" s="21" t="s">
        <v>21</v>
      </c>
      <c r="L5" s="21" t="s">
        <v>21</v>
      </c>
    </row>
    <row r="6" spans="1:12" ht="13.9" customHeight="1" x14ac:dyDescent="0.2">
      <c r="A6" s="21" t="s">
        <v>22</v>
      </c>
      <c r="B6" s="21" t="s">
        <v>22</v>
      </c>
      <c r="C6" s="21" t="s">
        <v>22</v>
      </c>
      <c r="D6" s="21" t="s">
        <v>22</v>
      </c>
      <c r="E6" s="21" t="s">
        <v>22</v>
      </c>
      <c r="F6" s="21" t="s">
        <v>22</v>
      </c>
      <c r="G6" s="21" t="s">
        <v>22</v>
      </c>
      <c r="H6" s="21" t="s">
        <v>22</v>
      </c>
      <c r="I6" s="21" t="s">
        <v>22</v>
      </c>
      <c r="J6" s="21" t="s">
        <v>22</v>
      </c>
      <c r="K6" s="21" t="s">
        <v>22</v>
      </c>
      <c r="L6" s="21" t="s">
        <v>22</v>
      </c>
    </row>
    <row r="7" spans="1:12" ht="13.9" customHeight="1" x14ac:dyDescent="0.2">
      <c r="A7" s="1" t="s">
        <v>23</v>
      </c>
      <c r="B7" s="2" t="s">
        <v>24</v>
      </c>
      <c r="C7" s="2" t="s">
        <v>25</v>
      </c>
      <c r="D7" s="22" t="s">
        <v>26</v>
      </c>
      <c r="E7" s="22" t="s">
        <v>27</v>
      </c>
      <c r="F7" s="22" t="s">
        <v>28</v>
      </c>
      <c r="G7" s="2" t="s">
        <v>29</v>
      </c>
      <c r="H7" s="23" t="s">
        <v>30</v>
      </c>
      <c r="I7" s="23" t="s">
        <v>30</v>
      </c>
      <c r="J7" s="2" t="s">
        <v>31</v>
      </c>
      <c r="K7" s="2" t="s">
        <v>32</v>
      </c>
      <c r="L7" s="2" t="s">
        <v>13</v>
      </c>
    </row>
    <row r="8" spans="1:12" ht="13.9" customHeight="1" x14ac:dyDescent="0.2">
      <c r="A8" s="1" t="s">
        <v>33</v>
      </c>
      <c r="B8" s="22" t="s">
        <v>14</v>
      </c>
      <c r="C8" s="22" t="s">
        <v>14</v>
      </c>
      <c r="D8" s="22" t="s">
        <v>14</v>
      </c>
      <c r="E8" s="22" t="s">
        <v>14</v>
      </c>
      <c r="F8" s="22" t="s">
        <v>14</v>
      </c>
      <c r="G8" s="22" t="s">
        <v>14</v>
      </c>
      <c r="H8" s="22" t="s">
        <v>14</v>
      </c>
      <c r="I8" s="22" t="s">
        <v>14</v>
      </c>
      <c r="J8" s="22" t="s">
        <v>14</v>
      </c>
      <c r="K8" s="22" t="s">
        <v>14</v>
      </c>
      <c r="L8" s="22" t="s">
        <v>14</v>
      </c>
    </row>
    <row r="9" spans="1:12" ht="24.2" customHeight="1" x14ac:dyDescent="0.2">
      <c r="A9" s="4" t="s">
        <v>34</v>
      </c>
      <c r="B9" s="5" t="s">
        <v>35</v>
      </c>
      <c r="C9" s="5" t="s">
        <v>15</v>
      </c>
      <c r="D9" s="24" t="s">
        <v>36</v>
      </c>
      <c r="E9" s="24" t="s">
        <v>36</v>
      </c>
      <c r="F9" s="6"/>
      <c r="G9" s="6"/>
      <c r="H9" s="25">
        <v>2275.15</v>
      </c>
      <c r="I9" s="25" t="s">
        <v>37</v>
      </c>
      <c r="J9" s="6"/>
      <c r="K9" s="6">
        <v>2275.15</v>
      </c>
      <c r="L9" s="6" t="s">
        <v>38</v>
      </c>
    </row>
    <row r="10" spans="1:12" ht="24.2" customHeight="1" x14ac:dyDescent="0.2">
      <c r="A10" s="10" t="s">
        <v>39</v>
      </c>
      <c r="B10" s="11" t="s">
        <v>40</v>
      </c>
      <c r="C10" s="11" t="s">
        <v>17</v>
      </c>
      <c r="D10" s="26" t="s">
        <v>41</v>
      </c>
      <c r="E10" s="26" t="s">
        <v>42</v>
      </c>
      <c r="F10" s="12"/>
      <c r="G10" s="12"/>
      <c r="H10" s="27">
        <v>444.5</v>
      </c>
      <c r="I10" s="27" t="s">
        <v>43</v>
      </c>
      <c r="J10" s="12"/>
      <c r="K10" s="12">
        <v>2719.65</v>
      </c>
      <c r="L10" s="12" t="s">
        <v>44</v>
      </c>
    </row>
    <row r="11" spans="1:12" ht="24.2" customHeight="1" x14ac:dyDescent="0.2">
      <c r="A11" s="10" t="s">
        <v>45</v>
      </c>
      <c r="B11" s="11" t="s">
        <v>46</v>
      </c>
      <c r="C11" s="11" t="s">
        <v>47</v>
      </c>
      <c r="D11" s="26" t="s">
        <v>48</v>
      </c>
      <c r="E11" s="26" t="s">
        <v>49</v>
      </c>
      <c r="F11" s="12"/>
      <c r="G11" s="12"/>
      <c r="H11" s="27">
        <v>383</v>
      </c>
      <c r="I11" s="27" t="s">
        <v>50</v>
      </c>
      <c r="J11" s="12"/>
      <c r="K11" s="12">
        <v>3102.65</v>
      </c>
      <c r="L11" s="12" t="s">
        <v>51</v>
      </c>
    </row>
    <row r="12" spans="1:12" ht="24.2" customHeight="1" x14ac:dyDescent="0.2">
      <c r="A12" s="10" t="s">
        <v>52</v>
      </c>
      <c r="B12" s="11" t="s">
        <v>53</v>
      </c>
      <c r="C12" s="11" t="s">
        <v>9</v>
      </c>
      <c r="D12" s="26" t="s">
        <v>54</v>
      </c>
      <c r="E12" s="26" t="s">
        <v>55</v>
      </c>
      <c r="F12" s="12"/>
      <c r="G12" s="12"/>
      <c r="H12" s="27">
        <v>523.35</v>
      </c>
      <c r="I12" s="27" t="s">
        <v>56</v>
      </c>
      <c r="J12" s="12"/>
      <c r="K12" s="12">
        <v>3626</v>
      </c>
      <c r="L12" s="12" t="s">
        <v>57</v>
      </c>
    </row>
    <row r="13" spans="1:12" ht="13.9" customHeight="1" x14ac:dyDescent="0.2">
      <c r="A13" s="10" t="s">
        <v>58</v>
      </c>
      <c r="B13" s="11" t="s">
        <v>59</v>
      </c>
      <c r="C13" s="11" t="s">
        <v>10</v>
      </c>
      <c r="D13" s="26" t="s">
        <v>60</v>
      </c>
      <c r="E13" s="26" t="s">
        <v>61</v>
      </c>
      <c r="F13" s="12"/>
      <c r="G13" s="12"/>
      <c r="H13" s="27">
        <v>19.649999999999999</v>
      </c>
      <c r="I13" s="27" t="s">
        <v>62</v>
      </c>
      <c r="J13" s="12"/>
      <c r="K13" s="12">
        <v>3645.65</v>
      </c>
      <c r="L13" s="12" t="s">
        <v>63</v>
      </c>
    </row>
    <row r="14" spans="1:12" ht="13.9" customHeight="1" x14ac:dyDescent="0.2">
      <c r="A14" s="10" t="s">
        <v>64</v>
      </c>
      <c r="B14" s="11" t="s">
        <v>65</v>
      </c>
      <c r="C14" s="11" t="s">
        <v>12</v>
      </c>
      <c r="D14" s="26" t="s">
        <v>66</v>
      </c>
      <c r="E14" s="26" t="s">
        <v>66</v>
      </c>
      <c r="F14" s="12"/>
      <c r="G14" s="12"/>
      <c r="H14" s="27">
        <v>685.95</v>
      </c>
      <c r="I14" s="27" t="s">
        <v>67</v>
      </c>
      <c r="J14" s="12"/>
      <c r="K14" s="12">
        <v>4331.6000000000004</v>
      </c>
      <c r="L14" s="12" t="s">
        <v>63</v>
      </c>
    </row>
    <row r="15" spans="1:12" ht="24.2" customHeight="1" x14ac:dyDescent="0.2">
      <c r="A15" s="10" t="s">
        <v>68</v>
      </c>
      <c r="B15" s="11" t="s">
        <v>69</v>
      </c>
      <c r="C15" s="11" t="s">
        <v>13</v>
      </c>
      <c r="D15" s="26" t="s">
        <v>70</v>
      </c>
      <c r="E15" s="26" t="s">
        <v>70</v>
      </c>
      <c r="F15" s="12"/>
      <c r="G15" s="12"/>
      <c r="H15" s="27">
        <v>300.05</v>
      </c>
      <c r="I15" s="27" t="s">
        <v>71</v>
      </c>
      <c r="J15" s="12"/>
      <c r="K15" s="12">
        <v>4631.6499999999996</v>
      </c>
      <c r="L15" s="12" t="s">
        <v>72</v>
      </c>
    </row>
    <row r="16" spans="1:12" ht="24.2" customHeight="1" x14ac:dyDescent="0.2">
      <c r="A16" s="10" t="s">
        <v>73</v>
      </c>
      <c r="B16" s="11" t="s">
        <v>74</v>
      </c>
      <c r="C16" s="11" t="s">
        <v>14</v>
      </c>
      <c r="D16" s="26" t="s">
        <v>75</v>
      </c>
      <c r="E16" s="26" t="s">
        <v>76</v>
      </c>
      <c r="F16" s="12"/>
      <c r="G16" s="12"/>
      <c r="H16" s="27">
        <v>1483.1</v>
      </c>
      <c r="I16" s="27" t="s">
        <v>77</v>
      </c>
      <c r="J16" s="12"/>
      <c r="K16" s="12">
        <v>6114.75</v>
      </c>
      <c r="L16" s="12" t="s">
        <v>57</v>
      </c>
    </row>
    <row r="17" spans="1:12" ht="24.2" customHeight="1" x14ac:dyDescent="0.2">
      <c r="A17" s="10" t="s">
        <v>78</v>
      </c>
      <c r="B17" s="11" t="s">
        <v>79</v>
      </c>
      <c r="C17" s="11" t="s">
        <v>15</v>
      </c>
      <c r="D17" s="26" t="s">
        <v>80</v>
      </c>
      <c r="E17" s="26" t="s">
        <v>81</v>
      </c>
      <c r="F17" s="12"/>
      <c r="G17" s="12"/>
      <c r="H17" s="27">
        <v>505.9</v>
      </c>
      <c r="I17" s="27" t="s">
        <v>82</v>
      </c>
      <c r="J17" s="12"/>
      <c r="K17" s="12">
        <v>6620.65</v>
      </c>
      <c r="L17" s="12" t="s">
        <v>38</v>
      </c>
    </row>
    <row r="18" spans="1:12" ht="24.2" customHeight="1" x14ac:dyDescent="0.2">
      <c r="A18" s="10" t="s">
        <v>83</v>
      </c>
      <c r="B18" s="11" t="s">
        <v>84</v>
      </c>
      <c r="C18" s="11" t="s">
        <v>16</v>
      </c>
      <c r="D18" s="26" t="s">
        <v>85</v>
      </c>
      <c r="E18" s="26" t="s">
        <v>86</v>
      </c>
      <c r="F18" s="12"/>
      <c r="G18" s="12"/>
      <c r="H18" s="27">
        <v>4000</v>
      </c>
      <c r="I18" s="27" t="s">
        <v>87</v>
      </c>
      <c r="J18" s="12"/>
      <c r="K18" s="12">
        <v>10620.65</v>
      </c>
      <c r="L18" s="12" t="s">
        <v>88</v>
      </c>
    </row>
    <row r="19" spans="1:12" ht="24.2" customHeight="1" x14ac:dyDescent="0.2">
      <c r="A19" s="10" t="s">
        <v>89</v>
      </c>
      <c r="B19" s="11" t="s">
        <v>90</v>
      </c>
      <c r="C19" s="11" t="s">
        <v>18</v>
      </c>
      <c r="D19" s="26" t="s">
        <v>91</v>
      </c>
      <c r="E19" s="26" t="s">
        <v>92</v>
      </c>
      <c r="F19" s="12"/>
      <c r="G19" s="12"/>
      <c r="H19" s="27">
        <v>266</v>
      </c>
      <c r="I19" s="27" t="s">
        <v>93</v>
      </c>
      <c r="J19" s="12"/>
      <c r="K19" s="12">
        <v>10886.65</v>
      </c>
      <c r="L19" s="12" t="s">
        <v>44</v>
      </c>
    </row>
    <row r="20" spans="1:12" ht="13.9" customHeight="1" x14ac:dyDescent="0.2">
      <c r="A20" s="7" t="s">
        <v>94</v>
      </c>
      <c r="B20" s="8" t="s">
        <v>95</v>
      </c>
      <c r="C20" s="8" t="s">
        <v>19</v>
      </c>
      <c r="D20" s="28" t="s">
        <v>96</v>
      </c>
      <c r="E20" s="28" t="s">
        <v>96</v>
      </c>
      <c r="F20" s="9"/>
      <c r="G20" s="9"/>
      <c r="H20" s="29">
        <v>6453.25</v>
      </c>
      <c r="I20" s="29" t="s">
        <v>97</v>
      </c>
      <c r="J20" s="9"/>
      <c r="K20" s="9">
        <v>17339.900000000001</v>
      </c>
      <c r="L20" s="9" t="s">
        <v>72</v>
      </c>
    </row>
    <row r="21" spans="1:12" ht="13.9" customHeight="1" x14ac:dyDescent="0.2">
      <c r="A21" s="31" t="s">
        <v>98</v>
      </c>
      <c r="B21" s="31" t="s">
        <v>98</v>
      </c>
      <c r="C21" s="31" t="s">
        <v>98</v>
      </c>
      <c r="D21" s="31" t="s">
        <v>98</v>
      </c>
      <c r="E21" s="31" t="s">
        <v>98</v>
      </c>
      <c r="F21" s="31" t="s">
        <v>98</v>
      </c>
      <c r="G21" s="3">
        <v>0</v>
      </c>
      <c r="H21" s="30">
        <v>17339.900000000001</v>
      </c>
      <c r="I21" s="30" t="s">
        <v>99</v>
      </c>
      <c r="J21" s="3">
        <v>0</v>
      </c>
      <c r="K21" s="3">
        <v>17339.900000000001</v>
      </c>
      <c r="L21" s="3" t="s">
        <v>100</v>
      </c>
    </row>
    <row r="23" spans="1:12" x14ac:dyDescent="0.2">
      <c r="A23" s="14" t="s">
        <v>101</v>
      </c>
      <c r="B23" s="13">
        <f>SUM(K9:L9)</f>
        <v>2275.15</v>
      </c>
    </row>
    <row r="24" spans="1:12" x14ac:dyDescent="0.2">
      <c r="A24" s="15" t="s">
        <v>102</v>
      </c>
      <c r="B24" s="13">
        <f>SUM(H10:I19)</f>
        <v>8611.5</v>
      </c>
    </row>
    <row r="25" spans="1:12" x14ac:dyDescent="0.2">
      <c r="A25" s="16" t="s">
        <v>103</v>
      </c>
      <c r="B25" s="13">
        <f>SUM(H20)</f>
        <v>6453.25</v>
      </c>
    </row>
    <row r="26" spans="1:12" x14ac:dyDescent="0.2">
      <c r="A26" s="17" t="s">
        <v>104</v>
      </c>
      <c r="B26" s="18">
        <f>SUM(B23:B25)</f>
        <v>17339.900000000001</v>
      </c>
    </row>
  </sheetData>
  <mergeCells count="35">
    <mergeCell ref="D16:E16"/>
    <mergeCell ref="H16:I16"/>
    <mergeCell ref="D20:E20"/>
    <mergeCell ref="H20:I20"/>
    <mergeCell ref="H21:I21"/>
    <mergeCell ref="A21:F21"/>
    <mergeCell ref="D17:E17"/>
    <mergeCell ref="H17:I17"/>
    <mergeCell ref="D18:E18"/>
    <mergeCell ref="H18:I18"/>
    <mergeCell ref="D19:E19"/>
    <mergeCell ref="H19:I19"/>
    <mergeCell ref="D13:E13"/>
    <mergeCell ref="H13:I13"/>
    <mergeCell ref="D14:E14"/>
    <mergeCell ref="H14:I14"/>
    <mergeCell ref="D15:E15"/>
    <mergeCell ref="H15:I15"/>
    <mergeCell ref="D10:E10"/>
    <mergeCell ref="H10:I10"/>
    <mergeCell ref="D11:E11"/>
    <mergeCell ref="H11:I11"/>
    <mergeCell ref="D12:E12"/>
    <mergeCell ref="H12:I12"/>
    <mergeCell ref="A6:L6"/>
    <mergeCell ref="D7:F7"/>
    <mergeCell ref="H7:I7"/>
    <mergeCell ref="B8:L8"/>
    <mergeCell ref="D9:E9"/>
    <mergeCell ref="H9:I9"/>
    <mergeCell ref="A1:L1"/>
    <mergeCell ref="A2:L2"/>
    <mergeCell ref="A3:L3"/>
    <mergeCell ref="A4:L4"/>
    <mergeCell ref="A5:L5"/>
  </mergeCells>
  <pageMargins left="0.59055118110236227" right="0.59055118110236227" top="0.59055118110236227" bottom="0.59055118110236227" header="0" footer="0"/>
  <pageSetup paperSize="9" firstPageNumber="0" orientation="landscape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Hirschi Dieter</cp:lastModifiedBy>
  <dcterms:created xsi:type="dcterms:W3CDTF">2023-07-17T09:49:02Z</dcterms:created>
  <dcterms:modified xsi:type="dcterms:W3CDTF">2023-09-06T11:38:06Z</dcterms:modified>
</cp:coreProperties>
</file>