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29" i="1" l="1"/>
  <c r="B28" i="1"/>
  <c r="B31" i="1" s="1"/>
</calcChain>
</file>

<file path=xl/sharedStrings.xml><?xml version="1.0" encoding="utf-8"?>
<sst xmlns="http://schemas.openxmlformats.org/spreadsheetml/2006/main" count="222" uniqueCount="134">
  <si>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</si>
  <si>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</si>
  <si>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</si>
  <si>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</si>
  <si>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</si>
  <si>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</si>
  <si>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</si>
  <si>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</si>
  <si>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</si>
  <si>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</si>
  <si>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</si>
  <si>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</si>
  <si>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</si>
  <si>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</si>
  <si>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</si>
  <si>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</si>
  <si>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</si>
  <si>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</si>
  <si>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</si>
  <si>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</si>
  <si>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2019</t>
  </si>
  <si>
    <t xml:space="preserve">Konto: 4420, Unterhalt Wohnungen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</si>
  <si>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</si>
  <si>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</si>
  <si>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</si>
  <si>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</si>
  <si>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</si>
  <si>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</si>
  <si>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</si>
  <si>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</si>
  <si>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</si>
  <si>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</si>
  <si>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</si>
  <si>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01.02.2019</t>
  </si>
  <si>
    <t>2099</t>
  </si>
  <si>
    <t>Meier + Tüscher AG Scharniere eingestellt, Langendorf</t>
  </si>
  <si>
    <t>177.70</t>
  </si>
  <si>
    <t>S</t>
  </si>
  <si>
    <t>11.06.2019</t>
  </si>
  <si>
    <t>2000</t>
  </si>
  <si>
    <t>Wagner M. &amp; Co. AG Neuer Geschirrspüler, Bilger</t>
  </si>
  <si>
    <t>1'591.00</t>
  </si>
  <si>
    <t>S</t>
  </si>
  <si>
    <t>25.06.2019</t>
  </si>
  <si>
    <t>2000</t>
  </si>
  <si>
    <t/>
  </si>
  <si>
    <t>Emil Handschin AG WC-Spülung revidiert, Heerli</t>
  </si>
  <si>
    <t>Emil Handschin AG WC-Spülung revidiert, Heerli</t>
  </si>
  <si>
    <t>218.10</t>
  </si>
  <si>
    <t>23.07.2019</t>
  </si>
  <si>
    <t>2000</t>
  </si>
  <si>
    <t>U. Baumann AG KS repariert, Herrli</t>
  </si>
  <si>
    <t>126.55</t>
  </si>
  <si>
    <t>S</t>
  </si>
  <si>
    <t>03.08.2019</t>
  </si>
  <si>
    <t>2000</t>
  </si>
  <si>
    <t>Alois Schmidlin AG Grif Schiebetüre ersetzt</t>
  </si>
  <si>
    <t>Alois Schmidlin AG Grif Schiebetüre ersetzt</t>
  </si>
  <si>
    <t>502.40</t>
  </si>
  <si>
    <t>13.08.2019</t>
  </si>
  <si>
    <t>2000</t>
  </si>
  <si>
    <t>U. Baumann AG Rep. Kochherd Aeby</t>
  </si>
  <si>
    <t>342.65</t>
  </si>
  <si>
    <t>S</t>
  </si>
  <si>
    <t>13.08.2019</t>
  </si>
  <si>
    <t>2000</t>
  </si>
  <si>
    <t>U. Baumann AG Rep. Kochherd Herrli</t>
  </si>
  <si>
    <t>269.40</t>
  </si>
  <si>
    <t>13.08.2019</t>
  </si>
  <si>
    <t>2000</t>
  </si>
  <si>
    <t>U. Baumann AG Ers. Kochherd Zaugg</t>
  </si>
  <si>
    <t>U. Baumann AG Ers. Kochherd Zaugg</t>
  </si>
  <si>
    <t>2'856.90</t>
  </si>
  <si>
    <t>01.09.2019</t>
  </si>
  <si>
    <t>2010</t>
  </si>
  <si>
    <t>Übernahme ungereinigte Wohnung gem. Abmachung</t>
  </si>
  <si>
    <t>150.00</t>
  </si>
  <si>
    <t>S</t>
  </si>
  <si>
    <t>05.09.2019</t>
  </si>
  <si>
    <t>2000</t>
  </si>
  <si>
    <t>Team Regio Servises GmbH Entsorg. alter GSP Baldinger</t>
  </si>
  <si>
    <t>Team Regio Servises GmbH Entsorg. alter GSP Baldinger</t>
  </si>
  <si>
    <t>107.70</t>
  </si>
  <si>
    <t>S</t>
  </si>
  <si>
    <t>17.09.2019</t>
  </si>
  <si>
    <t>U. Baumann AG Verdampfertüre, Herrli</t>
  </si>
  <si>
    <t>135.70</t>
  </si>
  <si>
    <t>01.10.2019</t>
  </si>
  <si>
    <t>2000</t>
  </si>
  <si>
    <t>Elektro Walser Störung GSA behoben, Göpfert</t>
  </si>
  <si>
    <t>Elektro Walser Störung GSA behoben, Göpfert</t>
  </si>
  <si>
    <t>62.50</t>
  </si>
  <si>
    <t>29.10.2019</t>
  </si>
  <si>
    <t>2000</t>
  </si>
  <si>
    <t>Burger Jörg Ers. Silikonfugen Bad  Herrli</t>
  </si>
  <si>
    <t>208.40</t>
  </si>
  <si>
    <t>12.11.2019</t>
  </si>
  <si>
    <t>2000</t>
  </si>
  <si>
    <t>Emil Handschin AG Eckventil kontrolliert Zaugg</t>
  </si>
  <si>
    <t>Emil Handschin AG Eckventil kontrolliert Zaugg</t>
  </si>
  <si>
    <t>96.40</t>
  </si>
  <si>
    <t>S</t>
  </si>
  <si>
    <t>12.11.2019</t>
  </si>
  <si>
    <t>2000</t>
  </si>
  <si>
    <t/>
  </si>
  <si>
    <t>U. Baumann AG Ers. Kühlschrank Lerch</t>
  </si>
  <si>
    <t>1'364.40</t>
  </si>
  <si>
    <t>S</t>
  </si>
  <si>
    <t>21.11.2019</t>
  </si>
  <si>
    <t>2000</t>
  </si>
  <si>
    <t>Del Grosso Malergeschäft Malerarbeiten Herrli</t>
  </si>
  <si>
    <t>Del Grosso Malergeschäft Malerarbeiten Herrli</t>
  </si>
  <si>
    <t>324.10</t>
  </si>
  <si>
    <t>23.11.2019</t>
  </si>
  <si>
    <t>2000</t>
  </si>
  <si>
    <t>Alois Schmidlin AG Schreinerarb. Whg 1. OG</t>
  </si>
  <si>
    <t>Alois Schmidlin AG Schreinerarb. Whg 1. OG</t>
  </si>
  <si>
    <t>144.85</t>
  </si>
  <si>
    <t>S</t>
  </si>
  <si>
    <t>26.11.2019</t>
  </si>
  <si>
    <t>2000</t>
  </si>
  <si>
    <t>U. Baumann AG Ers. GSP Zaugg</t>
  </si>
  <si>
    <t>U. Baumann AG Ers. GSP Zaugg</t>
  </si>
  <si>
    <t>1'612.75</t>
  </si>
  <si>
    <t>Total</t>
  </si>
  <si>
    <t>Total</t>
  </si>
  <si>
    <t>Total</t>
  </si>
  <si>
    <t>Total</t>
  </si>
  <si>
    <t>10'291.50</t>
  </si>
  <si>
    <t>S</t>
  </si>
  <si>
    <t>Neue Geräte</t>
  </si>
  <si>
    <t>Auslagen Herr Blanc</t>
  </si>
  <si>
    <t>Total:</t>
  </si>
  <si>
    <t>Unterhalt WHG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</si>
</sst>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7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27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5" fillId="3" borderId="0" xfId="0" applyFont="1" applyFill="1">
      <alignment horizontal="left" vertical="top" wrapText="1"/>
    </xf>
    <xf numFmtId="164" fontId="5" fillId="0" borderId="0" xfId="0" applyNumberFormat="1" applyFont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A3" sqref="A3:XFD3"/>
    </sheetView>
  </sheetViews>
  <sheetFormatPr baseColWidth="10" defaultRowHeight="15" x14ac:dyDescent="0.2"/>
  <cols>
    <col min="1" max="1" width="12.88671875" customWidth="1"/>
    <col min="2" max="2" width="20" customWidth="1"/>
    <col min="3" max="3" width="5" customWidth="1"/>
    <col min="4" max="4" width="1.21875" customWidth="1"/>
    <col min="5" max="5" width="25.77734375" customWidth="1"/>
    <col min="6" max="6" width="10.33203125" customWidth="1"/>
    <col min="7" max="7" width="5.77734375" customWidth="1"/>
    <col min="8" max="8" width="5.88671875" customWidth="1"/>
    <col min="9" max="9" width="10.44140625" customWidth="1"/>
    <col min="10" max="10" width="8.44140625" customWidth="1"/>
    <col min="11" max="11" width="16.6640625" customWidth="1"/>
    <col min="12" max="12" width="19.44140625" customWidth="1"/>
  </cols>
  <sheetData>
    <row r="1" spans="1:12" ht="22.7" customHeight="1" x14ac:dyDescent="0.2">
      <c r="A1" s="16" t="s">
        <v>0</v>
      </c>
      <c r="B1" s="16" t="s">
        <v>0</v>
      </c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  <c r="I1" s="16" t="s">
        <v>0</v>
      </c>
      <c r="J1" s="16" t="s">
        <v>0</v>
      </c>
      <c r="K1" s="16" t="s">
        <v>0</v>
      </c>
      <c r="L1" s="16" t="s">
        <v>0</v>
      </c>
    </row>
    <row r="2" spans="1:12" ht="16.7" customHeight="1" x14ac:dyDescent="0.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1</v>
      </c>
      <c r="I2" s="17" t="s">
        <v>1</v>
      </c>
      <c r="J2" s="17" t="s">
        <v>1</v>
      </c>
      <c r="K2" s="17" t="s">
        <v>1</v>
      </c>
      <c r="L2" s="17" t="s">
        <v>1</v>
      </c>
    </row>
    <row r="3" spans="1:12" ht="13.9" customHeight="1" x14ac:dyDescent="0.2">
      <c r="A3" s="18" t="s">
        <v>19</v>
      </c>
      <c r="B3" s="18" t="s">
        <v>19</v>
      </c>
      <c r="C3" s="18" t="s">
        <v>19</v>
      </c>
      <c r="D3" s="18" t="s">
        <v>19</v>
      </c>
      <c r="E3" s="18" t="s">
        <v>19</v>
      </c>
      <c r="F3" s="18" t="s">
        <v>19</v>
      </c>
      <c r="G3" s="18" t="s">
        <v>19</v>
      </c>
      <c r="H3" s="18" t="s">
        <v>19</v>
      </c>
      <c r="I3" s="18" t="s">
        <v>19</v>
      </c>
      <c r="J3" s="18" t="s">
        <v>19</v>
      </c>
      <c r="K3" s="18" t="s">
        <v>19</v>
      </c>
      <c r="L3" s="18" t="s">
        <v>19</v>
      </c>
    </row>
    <row r="4" spans="1:12" ht="13.9" customHeight="1" x14ac:dyDescent="0.2">
      <c r="A4" s="18" t="s">
        <v>20</v>
      </c>
      <c r="B4" s="18" t="s">
        <v>20</v>
      </c>
      <c r="C4" s="18" t="s">
        <v>20</v>
      </c>
      <c r="D4" s="18" t="s">
        <v>20</v>
      </c>
      <c r="E4" s="18" t="s">
        <v>20</v>
      </c>
      <c r="F4" s="18" t="s">
        <v>20</v>
      </c>
      <c r="G4" s="18" t="s">
        <v>20</v>
      </c>
      <c r="H4" s="18" t="s">
        <v>20</v>
      </c>
      <c r="I4" s="18" t="s">
        <v>20</v>
      </c>
      <c r="J4" s="18" t="s">
        <v>20</v>
      </c>
      <c r="K4" s="18" t="s">
        <v>20</v>
      </c>
      <c r="L4" s="18" t="s">
        <v>20</v>
      </c>
    </row>
    <row r="5" spans="1:12" ht="13.9" customHeight="1" x14ac:dyDescent="0.2">
      <c r="A5" s="18" t="s">
        <v>21</v>
      </c>
      <c r="B5" s="18" t="s">
        <v>21</v>
      </c>
      <c r="C5" s="18" t="s">
        <v>21</v>
      </c>
      <c r="D5" s="18" t="s">
        <v>21</v>
      </c>
      <c r="E5" s="18" t="s">
        <v>21</v>
      </c>
      <c r="F5" s="18" t="s">
        <v>21</v>
      </c>
      <c r="G5" s="18" t="s">
        <v>21</v>
      </c>
      <c r="H5" s="18" t="s">
        <v>21</v>
      </c>
      <c r="I5" s="18" t="s">
        <v>21</v>
      </c>
      <c r="J5" s="18" t="s">
        <v>21</v>
      </c>
      <c r="K5" s="18" t="s">
        <v>21</v>
      </c>
      <c r="L5" s="18" t="s">
        <v>21</v>
      </c>
    </row>
    <row r="6" spans="1:12" ht="13.9" customHeight="1" x14ac:dyDescent="0.2">
      <c r="A6" s="1" t="s">
        <v>22</v>
      </c>
      <c r="B6" s="2" t="s">
        <v>23</v>
      </c>
      <c r="C6" s="2" t="s">
        <v>24</v>
      </c>
      <c r="D6" s="19" t="s">
        <v>25</v>
      </c>
      <c r="E6" s="19" t="s">
        <v>26</v>
      </c>
      <c r="F6" s="19" t="s">
        <v>27</v>
      </c>
      <c r="G6" s="2" t="s">
        <v>28</v>
      </c>
      <c r="H6" s="20" t="s">
        <v>29</v>
      </c>
      <c r="I6" s="20" t="s">
        <v>29</v>
      </c>
      <c r="J6" s="2" t="s">
        <v>30</v>
      </c>
      <c r="K6" s="2" t="s">
        <v>31</v>
      </c>
      <c r="L6" s="2" t="s">
        <v>13</v>
      </c>
    </row>
    <row r="7" spans="1:12" ht="13.9" customHeight="1" x14ac:dyDescent="0.2">
      <c r="A7" s="1" t="s">
        <v>32</v>
      </c>
      <c r="B7" s="19" t="s">
        <v>14</v>
      </c>
      <c r="C7" s="19" t="s">
        <v>14</v>
      </c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</row>
    <row r="8" spans="1:12" ht="24.2" customHeight="1" x14ac:dyDescent="0.2">
      <c r="A8" s="13" t="s">
        <v>33</v>
      </c>
      <c r="B8" s="14" t="s">
        <v>34</v>
      </c>
      <c r="C8" s="14" t="s">
        <v>15</v>
      </c>
      <c r="D8" s="21" t="s">
        <v>35</v>
      </c>
      <c r="E8" s="21" t="s">
        <v>35</v>
      </c>
      <c r="F8" s="15"/>
      <c r="G8" s="15"/>
      <c r="H8" s="22">
        <v>177.7</v>
      </c>
      <c r="I8" s="22" t="s">
        <v>36</v>
      </c>
      <c r="J8" s="15"/>
      <c r="K8" s="15">
        <v>177.7</v>
      </c>
      <c r="L8" s="15" t="s">
        <v>37</v>
      </c>
    </row>
    <row r="9" spans="1:12" ht="24.2" customHeight="1" x14ac:dyDescent="0.2">
      <c r="A9" s="10" t="s">
        <v>38</v>
      </c>
      <c r="B9" s="11" t="s">
        <v>39</v>
      </c>
      <c r="C9" s="11" t="s">
        <v>16</v>
      </c>
      <c r="D9" s="23" t="s">
        <v>40</v>
      </c>
      <c r="E9" s="23" t="s">
        <v>40</v>
      </c>
      <c r="F9" s="12"/>
      <c r="G9" s="12"/>
      <c r="H9" s="24">
        <v>1591</v>
      </c>
      <c r="I9" s="24" t="s">
        <v>41</v>
      </c>
      <c r="J9" s="12"/>
      <c r="K9" s="12">
        <v>1768.7</v>
      </c>
      <c r="L9" s="12" t="s">
        <v>42</v>
      </c>
    </row>
    <row r="10" spans="1:12" ht="24.2" customHeight="1" x14ac:dyDescent="0.2">
      <c r="A10" s="13" t="s">
        <v>43</v>
      </c>
      <c r="B10" s="14" t="s">
        <v>44</v>
      </c>
      <c r="C10" s="14" t="s">
        <v>45</v>
      </c>
      <c r="D10" s="21" t="s">
        <v>46</v>
      </c>
      <c r="E10" s="21" t="s">
        <v>47</v>
      </c>
      <c r="F10" s="15"/>
      <c r="G10" s="15"/>
      <c r="H10" s="22">
        <v>218.1</v>
      </c>
      <c r="I10" s="22" t="s">
        <v>48</v>
      </c>
      <c r="J10" s="15"/>
      <c r="K10" s="15">
        <v>1986.8</v>
      </c>
      <c r="L10" s="15" t="s">
        <v>42</v>
      </c>
    </row>
    <row r="11" spans="1:12" ht="13.9" customHeight="1" x14ac:dyDescent="0.2">
      <c r="A11" s="10" t="s">
        <v>49</v>
      </c>
      <c r="B11" s="11" t="s">
        <v>50</v>
      </c>
      <c r="C11" s="11" t="s">
        <v>8</v>
      </c>
      <c r="D11" s="23" t="s">
        <v>51</v>
      </c>
      <c r="E11" s="23" t="s">
        <v>51</v>
      </c>
      <c r="F11" s="12"/>
      <c r="G11" s="12"/>
      <c r="H11" s="24">
        <v>126.55</v>
      </c>
      <c r="I11" s="24" t="s">
        <v>52</v>
      </c>
      <c r="J11" s="12"/>
      <c r="K11" s="12">
        <v>2113.35</v>
      </c>
      <c r="L11" s="12" t="s">
        <v>53</v>
      </c>
    </row>
    <row r="12" spans="1:12" ht="24.2" customHeight="1" x14ac:dyDescent="0.2">
      <c r="A12" s="13" t="s">
        <v>54</v>
      </c>
      <c r="B12" s="14" t="s">
        <v>55</v>
      </c>
      <c r="C12" s="14" t="s">
        <v>9</v>
      </c>
      <c r="D12" s="21" t="s">
        <v>56</v>
      </c>
      <c r="E12" s="21" t="s">
        <v>57</v>
      </c>
      <c r="F12" s="15"/>
      <c r="G12" s="15"/>
      <c r="H12" s="22">
        <v>502.4</v>
      </c>
      <c r="I12" s="22" t="s">
        <v>58</v>
      </c>
      <c r="J12" s="15"/>
      <c r="K12" s="15">
        <v>2615.75</v>
      </c>
      <c r="L12" s="15" t="s">
        <v>42</v>
      </c>
    </row>
    <row r="13" spans="1:12" ht="24.2" customHeight="1" x14ac:dyDescent="0.2">
      <c r="A13" s="10" t="s">
        <v>59</v>
      </c>
      <c r="B13" s="11" t="s">
        <v>60</v>
      </c>
      <c r="C13" s="11" t="s">
        <v>11</v>
      </c>
      <c r="D13" s="23" t="s">
        <v>61</v>
      </c>
      <c r="E13" s="23" t="s">
        <v>61</v>
      </c>
      <c r="F13" s="12"/>
      <c r="G13" s="12"/>
      <c r="H13" s="24">
        <v>342.65</v>
      </c>
      <c r="I13" s="24" t="s">
        <v>62</v>
      </c>
      <c r="J13" s="12"/>
      <c r="K13" s="12">
        <v>2958.4</v>
      </c>
      <c r="L13" s="12" t="s">
        <v>63</v>
      </c>
    </row>
    <row r="14" spans="1:12" ht="24.2" customHeight="1" x14ac:dyDescent="0.2">
      <c r="A14" s="10" t="s">
        <v>64</v>
      </c>
      <c r="B14" s="11" t="s">
        <v>65</v>
      </c>
      <c r="C14" s="11" t="s">
        <v>12</v>
      </c>
      <c r="D14" s="23" t="s">
        <v>66</v>
      </c>
      <c r="E14" s="23" t="s">
        <v>66</v>
      </c>
      <c r="F14" s="12"/>
      <c r="G14" s="12"/>
      <c r="H14" s="24">
        <v>269.39999999999998</v>
      </c>
      <c r="I14" s="24" t="s">
        <v>67</v>
      </c>
      <c r="J14" s="12"/>
      <c r="K14" s="12">
        <v>3227.8</v>
      </c>
      <c r="L14" s="12" t="s">
        <v>63</v>
      </c>
    </row>
    <row r="15" spans="1:12" ht="24.2" customHeight="1" x14ac:dyDescent="0.2">
      <c r="A15" s="10" t="s">
        <v>68</v>
      </c>
      <c r="B15" s="11" t="s">
        <v>69</v>
      </c>
      <c r="C15" s="11" t="s">
        <v>13</v>
      </c>
      <c r="D15" s="23" t="s">
        <v>70</v>
      </c>
      <c r="E15" s="23" t="s">
        <v>71</v>
      </c>
      <c r="F15" s="12"/>
      <c r="G15" s="12"/>
      <c r="H15" s="24">
        <v>2856.9</v>
      </c>
      <c r="I15" s="24" t="s">
        <v>72</v>
      </c>
      <c r="J15" s="12"/>
      <c r="K15" s="12">
        <v>6084.7</v>
      </c>
      <c r="L15" s="12" t="s">
        <v>53</v>
      </c>
    </row>
    <row r="16" spans="1:12" ht="24.2" customHeight="1" x14ac:dyDescent="0.2">
      <c r="A16" s="13" t="s">
        <v>73</v>
      </c>
      <c r="B16" s="14" t="s">
        <v>74</v>
      </c>
      <c r="C16" s="14" t="s">
        <v>14</v>
      </c>
      <c r="D16" s="21" t="s">
        <v>75</v>
      </c>
      <c r="E16" s="21" t="s">
        <v>75</v>
      </c>
      <c r="F16" s="15"/>
      <c r="G16" s="15"/>
      <c r="H16" s="22">
        <v>150</v>
      </c>
      <c r="I16" s="22" t="s">
        <v>76</v>
      </c>
      <c r="J16" s="15"/>
      <c r="K16" s="15">
        <v>6234.7</v>
      </c>
      <c r="L16" s="15" t="s">
        <v>77</v>
      </c>
    </row>
    <row r="17" spans="1:12" ht="24.2" customHeight="1" x14ac:dyDescent="0.2">
      <c r="A17" s="13" t="s">
        <v>78</v>
      </c>
      <c r="B17" s="14" t="s">
        <v>79</v>
      </c>
      <c r="C17" s="14" t="s">
        <v>15</v>
      </c>
      <c r="D17" s="21" t="s">
        <v>80</v>
      </c>
      <c r="E17" s="21" t="s">
        <v>81</v>
      </c>
      <c r="F17" s="15"/>
      <c r="G17" s="15"/>
      <c r="H17" s="22">
        <v>107.7</v>
      </c>
      <c r="I17" s="22" t="s">
        <v>82</v>
      </c>
      <c r="J17" s="15"/>
      <c r="K17" s="15">
        <v>6342.4</v>
      </c>
      <c r="L17" s="15" t="s">
        <v>83</v>
      </c>
    </row>
    <row r="18" spans="1:12" ht="24.2" customHeight="1" x14ac:dyDescent="0.2">
      <c r="A18" s="10" t="s">
        <v>84</v>
      </c>
      <c r="B18" s="11" t="s">
        <v>39</v>
      </c>
      <c r="C18" s="11" t="s">
        <v>16</v>
      </c>
      <c r="D18" s="23" t="s">
        <v>85</v>
      </c>
      <c r="E18" s="23" t="s">
        <v>85</v>
      </c>
      <c r="F18" s="12"/>
      <c r="G18" s="12"/>
      <c r="H18" s="24">
        <v>135.69999999999999</v>
      </c>
      <c r="I18" s="24" t="s">
        <v>86</v>
      </c>
      <c r="J18" s="12"/>
      <c r="K18" s="12">
        <v>6478.1</v>
      </c>
      <c r="L18" s="12" t="s">
        <v>37</v>
      </c>
    </row>
    <row r="19" spans="1:12" ht="24.2" customHeight="1" x14ac:dyDescent="0.2">
      <c r="A19" s="13" t="s">
        <v>87</v>
      </c>
      <c r="B19" s="14" t="s">
        <v>88</v>
      </c>
      <c r="C19" s="14" t="s">
        <v>17</v>
      </c>
      <c r="D19" s="21" t="s">
        <v>89</v>
      </c>
      <c r="E19" s="21" t="s">
        <v>90</v>
      </c>
      <c r="F19" s="15"/>
      <c r="G19" s="15"/>
      <c r="H19" s="22">
        <v>62.5</v>
      </c>
      <c r="I19" s="22" t="s">
        <v>91</v>
      </c>
      <c r="J19" s="15"/>
      <c r="K19" s="15">
        <v>6540.6</v>
      </c>
      <c r="L19" s="15" t="s">
        <v>42</v>
      </c>
    </row>
    <row r="20" spans="1:12" ht="24.2" customHeight="1" x14ac:dyDescent="0.2">
      <c r="A20" s="13" t="s">
        <v>92</v>
      </c>
      <c r="B20" s="14" t="s">
        <v>93</v>
      </c>
      <c r="C20" s="14" t="s">
        <v>18</v>
      </c>
      <c r="D20" s="21" t="s">
        <v>94</v>
      </c>
      <c r="E20" s="21" t="s">
        <v>94</v>
      </c>
      <c r="F20" s="15"/>
      <c r="G20" s="15"/>
      <c r="H20" s="22">
        <v>208.4</v>
      </c>
      <c r="I20" s="22" t="s">
        <v>95</v>
      </c>
      <c r="J20" s="15"/>
      <c r="K20" s="15">
        <v>6749</v>
      </c>
      <c r="L20" s="15" t="s">
        <v>63</v>
      </c>
    </row>
    <row r="21" spans="1:12" ht="24.2" customHeight="1" x14ac:dyDescent="0.2">
      <c r="A21" s="13" t="s">
        <v>96</v>
      </c>
      <c r="B21" s="14" t="s">
        <v>97</v>
      </c>
      <c r="C21" s="14" t="s">
        <v>45</v>
      </c>
      <c r="D21" s="21" t="s">
        <v>98</v>
      </c>
      <c r="E21" s="21" t="s">
        <v>99</v>
      </c>
      <c r="F21" s="15"/>
      <c r="G21" s="15"/>
      <c r="H21" s="22">
        <v>96.4</v>
      </c>
      <c r="I21" s="22" t="s">
        <v>100</v>
      </c>
      <c r="J21" s="15"/>
      <c r="K21" s="15">
        <v>6845.4</v>
      </c>
      <c r="L21" s="15" t="s">
        <v>101</v>
      </c>
    </row>
    <row r="22" spans="1:12" ht="24.2" customHeight="1" x14ac:dyDescent="0.2">
      <c r="A22" s="10" t="s">
        <v>102</v>
      </c>
      <c r="B22" s="11" t="s">
        <v>103</v>
      </c>
      <c r="C22" s="11" t="s">
        <v>104</v>
      </c>
      <c r="D22" s="23" t="s">
        <v>105</v>
      </c>
      <c r="E22" s="23" t="s">
        <v>105</v>
      </c>
      <c r="F22" s="12"/>
      <c r="G22" s="12"/>
      <c r="H22" s="24">
        <v>1364.4</v>
      </c>
      <c r="I22" s="24" t="s">
        <v>106</v>
      </c>
      <c r="J22" s="12"/>
      <c r="K22" s="12">
        <v>8209.7999999999993</v>
      </c>
      <c r="L22" s="12" t="s">
        <v>107</v>
      </c>
    </row>
    <row r="23" spans="1:12" ht="24.2" customHeight="1" x14ac:dyDescent="0.2">
      <c r="A23" s="13" t="s">
        <v>108</v>
      </c>
      <c r="B23" s="14" t="s">
        <v>109</v>
      </c>
      <c r="C23" s="14" t="s">
        <v>8</v>
      </c>
      <c r="D23" s="21" t="s">
        <v>110</v>
      </c>
      <c r="E23" s="21" t="s">
        <v>111</v>
      </c>
      <c r="F23" s="15"/>
      <c r="G23" s="15"/>
      <c r="H23" s="22">
        <v>324.10000000000002</v>
      </c>
      <c r="I23" s="22" t="s">
        <v>112</v>
      </c>
      <c r="J23" s="15"/>
      <c r="K23" s="15">
        <v>8533.9</v>
      </c>
      <c r="L23" s="15" t="s">
        <v>53</v>
      </c>
    </row>
    <row r="24" spans="1:12" ht="24.2" customHeight="1" x14ac:dyDescent="0.2">
      <c r="A24" s="13" t="s">
        <v>113</v>
      </c>
      <c r="B24" s="14" t="s">
        <v>114</v>
      </c>
      <c r="C24" s="14" t="s">
        <v>9</v>
      </c>
      <c r="D24" s="21" t="s">
        <v>115</v>
      </c>
      <c r="E24" s="21" t="s">
        <v>116</v>
      </c>
      <c r="F24" s="15"/>
      <c r="G24" s="15"/>
      <c r="H24" s="22">
        <v>144.85</v>
      </c>
      <c r="I24" s="22" t="s">
        <v>117</v>
      </c>
      <c r="J24" s="15"/>
      <c r="K24" s="15">
        <v>8678.75</v>
      </c>
      <c r="L24" s="15" t="s">
        <v>118</v>
      </c>
    </row>
    <row r="25" spans="1:12" ht="13.9" customHeight="1" x14ac:dyDescent="0.2">
      <c r="A25" s="10" t="s">
        <v>119</v>
      </c>
      <c r="B25" s="11" t="s">
        <v>120</v>
      </c>
      <c r="C25" s="11" t="s">
        <v>10</v>
      </c>
      <c r="D25" s="23" t="s">
        <v>121</v>
      </c>
      <c r="E25" s="23" t="s">
        <v>122</v>
      </c>
      <c r="F25" s="12"/>
      <c r="G25" s="12"/>
      <c r="H25" s="24">
        <v>1612.75</v>
      </c>
      <c r="I25" s="24" t="s">
        <v>123</v>
      </c>
      <c r="J25" s="12"/>
      <c r="K25" s="12">
        <v>10291.5</v>
      </c>
      <c r="L25" s="12" t="s">
        <v>107</v>
      </c>
    </row>
    <row r="26" spans="1:12" ht="13.9" customHeight="1" x14ac:dyDescent="0.2">
      <c r="A26" s="26" t="s">
        <v>124</v>
      </c>
      <c r="B26" s="26" t="s">
        <v>125</v>
      </c>
      <c r="C26" s="26" t="s">
        <v>126</v>
      </c>
      <c r="D26" s="26" t="s">
        <v>127</v>
      </c>
      <c r="E26" s="26" t="s">
        <v>125</v>
      </c>
      <c r="F26" s="26" t="s">
        <v>125</v>
      </c>
      <c r="G26" s="3">
        <v>0</v>
      </c>
      <c r="H26" s="25">
        <v>10291.5</v>
      </c>
      <c r="I26" s="25" t="s">
        <v>128</v>
      </c>
      <c r="J26" s="3">
        <v>0</v>
      </c>
      <c r="K26" s="3">
        <v>10291.5</v>
      </c>
      <c r="L26" s="3" t="s">
        <v>129</v>
      </c>
    </row>
    <row r="28" spans="1:12" x14ac:dyDescent="0.2">
      <c r="A28" s="4" t="s">
        <v>130</v>
      </c>
      <c r="B28" s="5">
        <f>SUM(H9+H11+H13+H14+H15+J18+H18+H22+H25)</f>
        <v>8299.35</v>
      </c>
    </row>
    <row r="29" spans="1:12" ht="22.5" x14ac:dyDescent="0.2">
      <c r="A29" s="6" t="s">
        <v>133</v>
      </c>
      <c r="B29" s="5">
        <f>SUM(H8+H10+H12+H16+H17+H19+H20+H21+H23+H24)</f>
        <v>1992.15</v>
      </c>
    </row>
    <row r="30" spans="1:12" ht="22.5" x14ac:dyDescent="0.2">
      <c r="A30" s="7" t="s">
        <v>131</v>
      </c>
      <c r="B30" s="5">
        <v>0</v>
      </c>
    </row>
    <row r="31" spans="1:12" x14ac:dyDescent="0.2">
      <c r="A31" s="8" t="s">
        <v>132</v>
      </c>
      <c r="B31" s="9">
        <f>SUM(B28:B30)</f>
        <v>10291.5</v>
      </c>
    </row>
  </sheetData>
  <mergeCells count="46">
    <mergeCell ref="D21:E21"/>
    <mergeCell ref="H21:I21"/>
    <mergeCell ref="D25:E25"/>
    <mergeCell ref="H25:I25"/>
    <mergeCell ref="H26:I26"/>
    <mergeCell ref="A26:F26"/>
    <mergeCell ref="D22:E22"/>
    <mergeCell ref="H22:I22"/>
    <mergeCell ref="D23:E23"/>
    <mergeCell ref="H23:I23"/>
    <mergeCell ref="D24:E24"/>
    <mergeCell ref="H24:I24"/>
    <mergeCell ref="D18:E18"/>
    <mergeCell ref="H18:I18"/>
    <mergeCell ref="D19:E19"/>
    <mergeCell ref="H19:I19"/>
    <mergeCell ref="D20:E20"/>
    <mergeCell ref="H20:I20"/>
    <mergeCell ref="D15:E15"/>
    <mergeCell ref="H15:I15"/>
    <mergeCell ref="D16:E16"/>
    <mergeCell ref="H16:I16"/>
    <mergeCell ref="D17:E17"/>
    <mergeCell ref="H17:I17"/>
    <mergeCell ref="D12:E12"/>
    <mergeCell ref="H12:I12"/>
    <mergeCell ref="D13:E13"/>
    <mergeCell ref="H13:I13"/>
    <mergeCell ref="D14:E14"/>
    <mergeCell ref="H14:I14"/>
    <mergeCell ref="D9:E9"/>
    <mergeCell ref="H9:I9"/>
    <mergeCell ref="D10:E10"/>
    <mergeCell ref="H10:I10"/>
    <mergeCell ref="D11:E11"/>
    <mergeCell ref="H11:I11"/>
    <mergeCell ref="A5:L5"/>
    <mergeCell ref="D6:F6"/>
    <mergeCell ref="H6:I6"/>
    <mergeCell ref="B7:L7"/>
    <mergeCell ref="D8:E8"/>
    <mergeCell ref="H8:I8"/>
    <mergeCell ref="A1:L1"/>
    <mergeCell ref="A2:L2"/>
    <mergeCell ref="A3:L3"/>
    <mergeCell ref="A4:L4"/>
  </mergeCells>
  <pageMargins left="0.59055118110236227" right="0.59055118110236227" top="0.59055118110236227" bottom="0.59055118110236227" header="0" footer="0"/>
  <pageSetup paperSize="9" scale="80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2023-09-06T11:45:39Z</dcterms:modified>
</cp:coreProperties>
</file>