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I:\Office\Lg-Bewirtschaftung\Objekte\Blanc\Konto Aufteilungen Blanc\"/>
    </mc:Choice>
  </mc:AlternateContent>
  <bookViews>
    <workbookView xWindow="0" yWindow="0" windowWidth="28800" windowHeight="13800" tabRatio="400"/>
  </bookViews>
  <sheets>
    <sheet name="Page 1" sheetId="1" r:id="rId1"/>
  </sheets>
  <definedNames>
    <definedName name="_xlnm.Print_Titles" localSheetId="0">'Page 1'!$4:$8</definedName>
  </definedNames>
  <calcPr calcId="162913"/>
</workbook>
</file>

<file path=xl/calcChain.xml><?xml version="1.0" encoding="utf-8"?>
<calcChain xmlns="http://schemas.openxmlformats.org/spreadsheetml/2006/main">
  <c r="J19" i="1" l="1"/>
  <c r="H19" i="1"/>
  <c r="B24" i="1"/>
  <c r="B22" i="1" l="1"/>
  <c r="B21" i="1"/>
</calcChain>
</file>

<file path=xl/sharedStrings.xml><?xml version="1.0" encoding="utf-8"?>
<sst xmlns="http://schemas.openxmlformats.org/spreadsheetml/2006/main" count="165" uniqueCount="78">
  <si>
    <t>Kontoblatt</t>
  </si>
  <si>
    <t>(inkl. Erfassungen)</t>
  </si>
  <si>
    <t>(inkl. Erfassungen)</t>
  </si>
  <si>
    <t>(inkl. Erfassungen)</t>
  </si>
  <si>
    <t>(inkl. Erfassungen)</t>
  </si>
  <si>
    <t>(inkl. Erfassungen)</t>
  </si>
  <si>
    <t>(inkl. Erfassungen)</t>
  </si>
  <si>
    <t>(inkl. Erfassungen)</t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</si>
  <si>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</si>
  <si>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</si>
  <si>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</si>
  <si>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</si>
  <si>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</si>
  <si>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</si>
  <si>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</si>
  <si>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</si>
  <si>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</si>
  <si>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</si>
  <si>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</si>
  <si>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/>
  </si>
  <si>
    <t>Buchhaltung: 31640, In den Hagenbuchen 8, 4144 Arlesheim</t>
  </si>
  <si>
    <t>Jahr: 2020</t>
  </si>
  <si>
    <t xml:space="preserve">Konto: 4420, Unterhalt Wohnungen </t>
  </si>
  <si>
    <t>Datum</t>
  </si>
  <si>
    <t>Konto</t>
  </si>
  <si>
    <t>Beleg</t>
  </si>
  <si>
    <t>Buchungstext</t>
  </si>
  <si>
    <t>Buchungstext</t>
  </si>
  <si>
    <t>Buchungstext</t>
  </si>
  <si>
    <t>Menge</t>
  </si>
  <si>
    <t>Soll</t>
  </si>
  <si>
    <t>Haben</t>
  </si>
  <si>
    <t>HK\NK Datum</t>
  </si>
  <si>
    <t>2000</t>
  </si>
  <si>
    <t>2000</t>
  </si>
  <si>
    <t>2000</t>
  </si>
  <si>
    <t>24.08.2020</t>
  </si>
  <si>
    <t>Kera Basel GmbH Plattenarb. Wasserschaden, Bilger</t>
  </si>
  <si>
    <t>2'731.25</t>
  </si>
  <si>
    <t>24.08.2020</t>
  </si>
  <si>
    <t>1820</t>
  </si>
  <si>
    <t>Kera Basel GmbH Plattenarb. Wasserschaden, Bilger</t>
  </si>
  <si>
    <t>Kera Basel GmbH Plattenarb. Wasserschaden, Bilger</t>
  </si>
  <si>
    <t>22.09.2020</t>
  </si>
  <si>
    <t>2000</t>
  </si>
  <si>
    <t>Emil Handschin AG Div. Arbeiten, Bilger/Bubendorf</t>
  </si>
  <si>
    <t>Emil Handschin AG Div. Arbeiten, Bilger/Bubendorf</t>
  </si>
  <si>
    <t>764.15</t>
  </si>
  <si>
    <t>15.10.2020</t>
  </si>
  <si>
    <t>2000</t>
  </si>
  <si>
    <t>Auvoba AG  Wasserschaden Bilger</t>
  </si>
  <si>
    <t>Auvoba AG  Wasserschaden Bilger</t>
  </si>
  <si>
    <t>3'892.30</t>
  </si>
  <si>
    <t>15.10.2020</t>
  </si>
  <si>
    <t>1820</t>
  </si>
  <si>
    <t>Auvoba AG  Wasserschaden Bilger</t>
  </si>
  <si>
    <t>17.10.2020</t>
  </si>
  <si>
    <t>Alois Schmidlin AG Täferdecke de- u. montieren, Bilger</t>
  </si>
  <si>
    <t>Alois Schmidlin AG Täferdecke de- u. montieren, Bilger</t>
  </si>
  <si>
    <t>1'122.25</t>
  </si>
  <si>
    <t>17.10.2020</t>
  </si>
  <si>
    <t>2000</t>
  </si>
  <si>
    <t>Del Grosso Malergeschäft Malerarbeiten, Lerch</t>
  </si>
  <si>
    <t>Del Grosso Malergeschäft Malerarbeiten, Lerch</t>
  </si>
  <si>
    <t>375.35</t>
  </si>
  <si>
    <t>17.10.2020</t>
  </si>
  <si>
    <t>1820</t>
  </si>
  <si>
    <t>20.10.2020</t>
  </si>
  <si>
    <t>Graziano Basso Dekorationsmale Wasserschaden Malerarbeiten, Bilger</t>
  </si>
  <si>
    <t>Graziano Basso Dekorationsmale Wasserschaden Malerarbeiten, Bilger</t>
  </si>
  <si>
    <t>990.00</t>
  </si>
  <si>
    <t>20.10.2020</t>
  </si>
  <si>
    <t>1820</t>
  </si>
  <si>
    <t>Graziano Basso Dekorationsmale Wasserschaden Malerarbeiten, Bilger</t>
  </si>
  <si>
    <t>Total</t>
  </si>
  <si>
    <t>23'278.90</t>
  </si>
  <si>
    <t>Wasserschaden</t>
  </si>
  <si>
    <t>rückvergütet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</si>
</sst>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&quot;CHF&quot;\ #,##0.00"/>
  </numFmts>
  <fonts count="9" x14ac:knownFonts="1">
    <font>
      <sz val="12"/>
      <color rgb="FF000000"/>
      <name val="Arial"/>
    </font>
    <font>
      <b/>
      <sz val="14"/>
      <color rgb="FF080000"/>
      <name val="Arial"/>
      <charset val="1"/>
    </font>
    <font>
      <sz val="10"/>
      <color rgb="FF080000"/>
      <name val="Arial"/>
      <charset val="1"/>
    </font>
    <font>
      <b/>
      <sz val="8"/>
      <color rgb="FF080000"/>
      <name val="Arial"/>
      <charset val="1"/>
    </font>
    <font>
      <sz val="8"/>
      <color rgb="FF080000"/>
      <name val="Arial"/>
      <charset val="1"/>
    </font>
    <font>
      <sz val="8"/>
      <color rgb="FF000000"/>
      <name val="Arial"/>
      <family val="2"/>
    </font>
    <font>
      <b/>
      <sz val="8"/>
      <color rgb="FF000000"/>
      <name val="Arial"/>
      <family val="2"/>
    </font>
    <font>
      <sz val="8"/>
      <color rgb="FFFF0000"/>
      <name val="Arial"/>
      <family val="2"/>
    </font>
    <font>
      <b/>
      <sz val="12"/>
      <color rgb="FF000000"/>
      <name val="Arial"/>
      <family val="2"/>
    </font>
  </fonts>
  <fills count="4">
    <fill>
      <patternFill patternType="none"/>
    </fill>
    <fill>
      <patternFill patternType="gray125"/>
    </fill>
    <fill>
      <patternFill patternType="solid">
        <fgColor indexed="8"/>
      </patternFill>
    </fill>
    <fill>
      <patternFill patternType="solid">
        <fgColor rgb="FFFF0000"/>
        <bgColor indexed="64"/>
      </patternFill>
    </fill>
  </fills>
  <borders count="4">
    <border>
      <left/>
      <right/>
      <top/>
      <bottom/>
      <diagonal/>
    </border>
    <border>
      <left/>
      <right/>
      <top/>
      <bottom/>
      <diagonal/>
    </border>
    <border>
      <left/>
      <right/>
      <top style="thin">
        <color rgb="FF000000"/>
      </top>
      <bottom/>
      <diagonal/>
    </border>
    <border>
      <left/>
      <right/>
      <top style="thin">
        <color rgb="FF000000"/>
      </top>
      <bottom/>
      <diagonal/>
    </border>
  </borders>
  <cellStyleXfs count="1">
    <xf numFmtId="0" fontId="0" fillId="0" borderId="0">
      <alignment horizontal="left" vertical="top" wrapText="1"/>
    </xf>
  </cellStyleXfs>
  <cellXfs count="22">
    <xf numFmtId="0" fontId="0" fillId="0" borderId="0" xfId="0">
      <alignment horizontal="left" vertical="top" wrapText="1"/>
    </xf>
    <xf numFmtId="49" fontId="4" fillId="2" borderId="1" xfId="0" applyNumberFormat="1" applyFont="1" applyFill="1" applyBorder="1" applyAlignment="1" applyProtection="1">
      <alignment horizontal="left" vertical="top" readingOrder="1"/>
    </xf>
    <xf numFmtId="49" fontId="4" fillId="2" borderId="1" xfId="0" applyNumberFormat="1" applyFont="1" applyFill="1" applyBorder="1" applyAlignment="1" applyProtection="1">
      <alignment horizontal="right" vertical="top" readingOrder="1"/>
    </xf>
    <xf numFmtId="4" fontId="3" fillId="0" borderId="2" xfId="0" applyNumberFormat="1" applyFont="1" applyFill="1" applyBorder="1" applyAlignment="1" applyProtection="1">
      <alignment horizontal="right" vertical="top" readingOrder="1"/>
    </xf>
    <xf numFmtId="0" fontId="6" fillId="0" borderId="0" xfId="0" applyFont="1">
      <alignment horizontal="left" vertical="top" wrapText="1"/>
    </xf>
    <xf numFmtId="164" fontId="6" fillId="0" borderId="0" xfId="0" applyNumberFormat="1" applyFont="1">
      <alignment horizontal="left" vertical="top" wrapText="1"/>
    </xf>
    <xf numFmtId="0" fontId="5" fillId="3" borderId="0" xfId="0" applyFont="1" applyFill="1">
      <alignment horizontal="left" vertical="top" wrapText="1"/>
    </xf>
    <xf numFmtId="49" fontId="4" fillId="3" borderId="1" xfId="0" applyNumberFormat="1" applyFont="1" applyFill="1" applyBorder="1" applyAlignment="1" applyProtection="1">
      <alignment horizontal="left" vertical="top" readingOrder="1"/>
    </xf>
    <xf numFmtId="49" fontId="4" fillId="3" borderId="1" xfId="0" applyNumberFormat="1" applyFont="1" applyFill="1" applyBorder="1" applyAlignment="1" applyProtection="1">
      <alignment horizontal="right" vertical="top" readingOrder="1"/>
    </xf>
    <xf numFmtId="4" fontId="4" fillId="3" borderId="1" xfId="0" applyNumberFormat="1" applyFont="1" applyFill="1" applyBorder="1" applyAlignment="1" applyProtection="1">
      <alignment horizontal="right" vertical="top" readingOrder="1"/>
    </xf>
    <xf numFmtId="164" fontId="7" fillId="0" borderId="0" xfId="0" applyNumberFormat="1" applyFont="1">
      <alignment horizontal="left" vertical="top" wrapText="1"/>
    </xf>
    <xf numFmtId="49" fontId="1" fillId="0" borderId="1" xfId="0" applyNumberFormat="1" applyFont="1" applyFill="1" applyBorder="1" applyAlignment="1" applyProtection="1">
      <alignment horizontal="center" vertical="top" readingOrder="1"/>
    </xf>
    <xf numFmtId="49" fontId="2" fillId="0" borderId="1" xfId="0" applyNumberFormat="1" applyFont="1" applyFill="1" applyBorder="1" applyAlignment="1" applyProtection="1">
      <alignment horizontal="center" vertical="top" readingOrder="1"/>
    </xf>
    <xf numFmtId="49" fontId="3" fillId="0" borderId="1" xfId="0" applyNumberFormat="1" applyFont="1" applyFill="1" applyBorder="1" applyAlignment="1" applyProtection="1">
      <alignment horizontal="left" vertical="top" readingOrder="1"/>
    </xf>
    <xf numFmtId="49" fontId="4" fillId="2" borderId="1" xfId="0" applyNumberFormat="1" applyFont="1" applyFill="1" applyBorder="1" applyAlignment="1" applyProtection="1">
      <alignment horizontal="left" vertical="top" readingOrder="1"/>
    </xf>
    <xf numFmtId="49" fontId="4" fillId="2" borderId="1" xfId="0" applyNumberFormat="1" applyFont="1" applyFill="1" applyBorder="1" applyAlignment="1" applyProtection="1">
      <alignment horizontal="right" vertical="top" readingOrder="1"/>
    </xf>
    <xf numFmtId="49" fontId="4" fillId="3" borderId="1" xfId="0" applyNumberFormat="1" applyFont="1" applyFill="1" applyBorder="1" applyAlignment="1" applyProtection="1">
      <alignment horizontal="left" vertical="top" wrapText="1" readingOrder="1"/>
    </xf>
    <xf numFmtId="4" fontId="4" fillId="3" borderId="1" xfId="0" applyNumberFormat="1" applyFont="1" applyFill="1" applyBorder="1" applyAlignment="1" applyProtection="1">
      <alignment horizontal="right" vertical="top" readingOrder="1"/>
    </xf>
    <xf numFmtId="4" fontId="3" fillId="0" borderId="2" xfId="0" applyNumberFormat="1" applyFont="1" applyFill="1" applyBorder="1" applyAlignment="1" applyProtection="1">
      <alignment horizontal="right" vertical="top" readingOrder="1"/>
    </xf>
    <xf numFmtId="4" fontId="3" fillId="0" borderId="3" xfId="0" applyNumberFormat="1" applyFont="1" applyFill="1" applyBorder="1" applyAlignment="1" applyProtection="1">
      <alignment horizontal="left" vertical="top" readingOrder="1"/>
    </xf>
    <xf numFmtId="0" fontId="8" fillId="0" borderId="0" xfId="0" applyFont="1">
      <alignment horizontal="left" vertical="top" wrapText="1"/>
    </xf>
    <xf numFmtId="164" fontId="8" fillId="0" borderId="0" xfId="0" applyNumberFormat="1" applyFont="1">
      <alignment horizontal="left" vertical="top" wrapText="1"/>
    </xf>
  </cellXfs>
  <cellStyles count="1">
    <cellStyle name="Standard" xfId="0" builtinId="0"/>
  </cellStyles>
  <dxfs count="0"/>
  <tableStyles count="0" defaultTableStyle="TableStyleMedium9" defaultPivotStyle="PivotStyleLight16"/>
  <colors>
    <indexedColors>
      <rgbColor rgb="00000000"/>
      <rgbColor rgb="00FFFFFF"/>
      <rgbColor rgb="000000FF"/>
      <rgbColor rgb="0000FF00"/>
      <rgbColor rgb="00FF0000"/>
      <rgbColor rgb="0000FFFF"/>
      <rgbColor rgb="00FF00FF"/>
      <rgbColor rgb="00FFFF00"/>
      <rgbColor rgb="00F0F0F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24"/>
  <sheetViews>
    <sheetView tabSelected="1" zoomScaleNormal="100" workbookViewId="0">
      <selection activeCell="N8" sqref="N8"/>
    </sheetView>
  </sheetViews>
  <sheetFormatPr baseColWidth="10" defaultRowHeight="15" x14ac:dyDescent="0.2"/>
  <cols>
    <col min="1" max="1" width="11.44140625" customWidth="1"/>
    <col min="2" max="2" width="12.6640625" customWidth="1"/>
    <col min="3" max="3" width="5" customWidth="1"/>
    <col min="4" max="4" width="1.21875" customWidth="1"/>
    <col min="5" max="5" width="34" customWidth="1"/>
    <col min="6" max="6" width="1.21875" customWidth="1"/>
    <col min="7" max="7" width="7.5546875" customWidth="1"/>
    <col min="8" max="8" width="5.88671875" customWidth="1"/>
    <col min="9" max="9" width="8.6640625" customWidth="1"/>
    <col min="10" max="10" width="8.44140625" customWidth="1"/>
    <col min="11" max="11" width="10.6640625" customWidth="1"/>
    <col min="12" max="12" width="4.109375" customWidth="1"/>
  </cols>
  <sheetData>
    <row r="1" spans="1:12" ht="22.7" customHeight="1" x14ac:dyDescent="0.2">
      <c r="A1" s="11" t="s">
        <v>0</v>
      </c>
      <c r="B1" s="11" t="s">
        <v>0</v>
      </c>
      <c r="C1" s="11" t="s">
        <v>0</v>
      </c>
      <c r="D1" s="11" t="s">
        <v>0</v>
      </c>
      <c r="E1" s="11" t="s">
        <v>0</v>
      </c>
      <c r="F1" s="11" t="s">
        <v>0</v>
      </c>
      <c r="G1" s="11" t="s">
        <v>0</v>
      </c>
      <c r="H1" s="11" t="s">
        <v>0</v>
      </c>
      <c r="I1" s="11" t="s">
        <v>0</v>
      </c>
      <c r="J1" s="11" t="s">
        <v>0</v>
      </c>
      <c r="K1" s="11" t="s">
        <v>0</v>
      </c>
      <c r="L1" s="11" t="s">
        <v>0</v>
      </c>
    </row>
    <row r="2" spans="1:12" ht="16.7" customHeight="1" x14ac:dyDescent="0.2">
      <c r="A2" s="12" t="s">
        <v>1</v>
      </c>
      <c r="B2" s="12" t="s">
        <v>2</v>
      </c>
      <c r="C2" s="12" t="s">
        <v>3</v>
      </c>
      <c r="D2" s="12" t="s">
        <v>4</v>
      </c>
      <c r="E2" s="12" t="s">
        <v>5</v>
      </c>
      <c r="F2" s="12" t="s">
        <v>6</v>
      </c>
      <c r="G2" s="12" t="s">
        <v>7</v>
      </c>
      <c r="H2" s="12" t="s">
        <v>1</v>
      </c>
      <c r="I2" s="12" t="s">
        <v>1</v>
      </c>
      <c r="J2" s="12" t="s">
        <v>1</v>
      </c>
      <c r="K2" s="12" t="s">
        <v>1</v>
      </c>
      <c r="L2" s="12" t="s">
        <v>1</v>
      </c>
    </row>
    <row r="3" spans="1:12" ht="15.4" customHeight="1" x14ac:dyDescent="0.2">
      <c r="A3" s="12" t="s">
        <v>8</v>
      </c>
      <c r="B3" s="12" t="s">
        <v>9</v>
      </c>
      <c r="C3" s="12" t="s">
        <v>10</v>
      </c>
      <c r="D3" s="12" t="s">
        <v>11</v>
      </c>
      <c r="E3" s="12" t="s">
        <v>12</v>
      </c>
      <c r="F3" s="12" t="s">
        <v>13</v>
      </c>
      <c r="G3" s="12" t="s">
        <v>14</v>
      </c>
      <c r="H3" s="12" t="s">
        <v>15</v>
      </c>
      <c r="I3" s="12" t="s">
        <v>16</v>
      </c>
      <c r="J3" s="12" t="s">
        <v>17</v>
      </c>
      <c r="K3" s="12" t="s">
        <v>18</v>
      </c>
      <c r="L3" s="12" t="s">
        <v>19</v>
      </c>
    </row>
    <row r="4" spans="1:12" ht="13.9" customHeight="1" x14ac:dyDescent="0.2">
      <c r="A4" s="13" t="s">
        <v>20</v>
      </c>
      <c r="B4" s="13" t="s">
        <v>20</v>
      </c>
      <c r="C4" s="13" t="s">
        <v>20</v>
      </c>
      <c r="D4" s="13" t="s">
        <v>20</v>
      </c>
      <c r="E4" s="13" t="s">
        <v>20</v>
      </c>
      <c r="F4" s="13" t="s">
        <v>20</v>
      </c>
      <c r="G4" s="13" t="s">
        <v>20</v>
      </c>
      <c r="H4" s="13" t="s">
        <v>20</v>
      </c>
      <c r="I4" s="13" t="s">
        <v>20</v>
      </c>
      <c r="J4" s="13" t="s">
        <v>20</v>
      </c>
      <c r="K4" s="13" t="s">
        <v>20</v>
      </c>
      <c r="L4" s="13" t="s">
        <v>20</v>
      </c>
    </row>
    <row r="5" spans="1:12" ht="13.9" customHeight="1" x14ac:dyDescent="0.2">
      <c r="A5" s="13" t="s">
        <v>21</v>
      </c>
      <c r="B5" s="13" t="s">
        <v>21</v>
      </c>
      <c r="C5" s="13" t="s">
        <v>21</v>
      </c>
      <c r="D5" s="13" t="s">
        <v>21</v>
      </c>
      <c r="E5" s="13" t="s">
        <v>21</v>
      </c>
      <c r="F5" s="13" t="s">
        <v>21</v>
      </c>
      <c r="G5" s="13" t="s">
        <v>21</v>
      </c>
      <c r="H5" s="13" t="s">
        <v>21</v>
      </c>
      <c r="I5" s="13" t="s">
        <v>21</v>
      </c>
      <c r="J5" s="13" t="s">
        <v>21</v>
      </c>
      <c r="K5" s="13" t="s">
        <v>21</v>
      </c>
      <c r="L5" s="13" t="s">
        <v>21</v>
      </c>
    </row>
    <row r="6" spans="1:12" ht="13.9" customHeight="1" x14ac:dyDescent="0.2">
      <c r="A6" s="13" t="s">
        <v>22</v>
      </c>
      <c r="B6" s="13" t="s">
        <v>22</v>
      </c>
      <c r="C6" s="13" t="s">
        <v>22</v>
      </c>
      <c r="D6" s="13" t="s">
        <v>22</v>
      </c>
      <c r="E6" s="13" t="s">
        <v>22</v>
      </c>
      <c r="F6" s="13" t="s">
        <v>22</v>
      </c>
      <c r="G6" s="13" t="s">
        <v>22</v>
      </c>
      <c r="H6" s="13" t="s">
        <v>22</v>
      </c>
      <c r="I6" s="13" t="s">
        <v>22</v>
      </c>
      <c r="J6" s="13" t="s">
        <v>22</v>
      </c>
      <c r="K6" s="13" t="s">
        <v>22</v>
      </c>
      <c r="L6" s="13" t="s">
        <v>22</v>
      </c>
    </row>
    <row r="7" spans="1:12" ht="13.9" customHeight="1" x14ac:dyDescent="0.2">
      <c r="A7" s="1" t="s">
        <v>23</v>
      </c>
      <c r="B7" s="2" t="s">
        <v>24</v>
      </c>
      <c r="C7" s="2" t="s">
        <v>25</v>
      </c>
      <c r="D7" s="14" t="s">
        <v>26</v>
      </c>
      <c r="E7" s="14" t="s">
        <v>27</v>
      </c>
      <c r="F7" s="14" t="s">
        <v>28</v>
      </c>
      <c r="G7" s="2" t="s">
        <v>29</v>
      </c>
      <c r="H7" s="15" t="s">
        <v>30</v>
      </c>
      <c r="I7" s="15" t="s">
        <v>30</v>
      </c>
      <c r="J7" s="2" t="s">
        <v>31</v>
      </c>
      <c r="K7" s="2"/>
      <c r="L7" s="2" t="s">
        <v>13</v>
      </c>
    </row>
    <row r="8" spans="1:12" ht="13.9" customHeight="1" x14ac:dyDescent="0.2">
      <c r="A8" s="1" t="s">
        <v>32</v>
      </c>
      <c r="B8" s="14" t="s">
        <v>14</v>
      </c>
      <c r="C8" s="14" t="s">
        <v>14</v>
      </c>
      <c r="D8" s="14" t="s">
        <v>14</v>
      </c>
      <c r="E8" s="14" t="s">
        <v>14</v>
      </c>
      <c r="F8" s="14" t="s">
        <v>14</v>
      </c>
      <c r="G8" s="14" t="s">
        <v>14</v>
      </c>
      <c r="H8" s="14" t="s">
        <v>14</v>
      </c>
      <c r="I8" s="14" t="s">
        <v>14</v>
      </c>
      <c r="J8" s="14" t="s">
        <v>14</v>
      </c>
      <c r="K8" s="14" t="s">
        <v>14</v>
      </c>
      <c r="L8" s="14" t="s">
        <v>14</v>
      </c>
    </row>
    <row r="9" spans="1:12" ht="24.2" customHeight="1" x14ac:dyDescent="0.2">
      <c r="A9" s="7" t="s">
        <v>36</v>
      </c>
      <c r="B9" s="8" t="s">
        <v>34</v>
      </c>
      <c r="C9" s="8" t="s">
        <v>8</v>
      </c>
      <c r="D9" s="16" t="s">
        <v>37</v>
      </c>
      <c r="E9" s="16" t="s">
        <v>37</v>
      </c>
      <c r="F9" s="9"/>
      <c r="G9" s="9"/>
      <c r="H9" s="17">
        <v>2731.25</v>
      </c>
      <c r="I9" s="17" t="s">
        <v>38</v>
      </c>
      <c r="J9" s="9"/>
      <c r="K9" s="9"/>
      <c r="L9" s="9"/>
    </row>
    <row r="10" spans="1:12" ht="24.2" customHeight="1" x14ac:dyDescent="0.2">
      <c r="A10" s="7" t="s">
        <v>39</v>
      </c>
      <c r="B10" s="8" t="s">
        <v>40</v>
      </c>
      <c r="C10" s="8" t="s">
        <v>9</v>
      </c>
      <c r="D10" s="16" t="s">
        <v>41</v>
      </c>
      <c r="E10" s="16" t="s">
        <v>42</v>
      </c>
      <c r="F10" s="9"/>
      <c r="G10" s="9"/>
      <c r="H10" s="17"/>
      <c r="I10" s="17" t="s">
        <v>9</v>
      </c>
      <c r="J10" s="9">
        <v>2731.25</v>
      </c>
      <c r="K10" s="9"/>
      <c r="L10" s="9"/>
    </row>
    <row r="11" spans="1:12" ht="24.2" customHeight="1" x14ac:dyDescent="0.2">
      <c r="A11" s="7" t="s">
        <v>43</v>
      </c>
      <c r="B11" s="8" t="s">
        <v>44</v>
      </c>
      <c r="C11" s="8" t="s">
        <v>10</v>
      </c>
      <c r="D11" s="16" t="s">
        <v>45</v>
      </c>
      <c r="E11" s="16" t="s">
        <v>46</v>
      </c>
      <c r="F11" s="9"/>
      <c r="G11" s="9"/>
      <c r="H11" s="17">
        <v>764.15</v>
      </c>
      <c r="I11" s="17" t="s">
        <v>47</v>
      </c>
      <c r="J11" s="9"/>
      <c r="K11" s="9"/>
      <c r="L11" s="9"/>
    </row>
    <row r="12" spans="1:12" ht="13.9" customHeight="1" x14ac:dyDescent="0.2">
      <c r="A12" s="7" t="s">
        <v>48</v>
      </c>
      <c r="B12" s="8" t="s">
        <v>49</v>
      </c>
      <c r="C12" s="8" t="s">
        <v>11</v>
      </c>
      <c r="D12" s="16" t="s">
        <v>50</v>
      </c>
      <c r="E12" s="16" t="s">
        <v>51</v>
      </c>
      <c r="F12" s="9"/>
      <c r="G12" s="9"/>
      <c r="H12" s="17">
        <v>3892.3</v>
      </c>
      <c r="I12" s="17" t="s">
        <v>52</v>
      </c>
      <c r="J12" s="9"/>
      <c r="K12" s="9"/>
      <c r="L12" s="9"/>
    </row>
    <row r="13" spans="1:12" ht="13.9" customHeight="1" x14ac:dyDescent="0.2">
      <c r="A13" s="7" t="s">
        <v>53</v>
      </c>
      <c r="B13" s="8" t="s">
        <v>54</v>
      </c>
      <c r="C13" s="8" t="s">
        <v>12</v>
      </c>
      <c r="D13" s="16" t="s">
        <v>55</v>
      </c>
      <c r="E13" s="16" t="s">
        <v>55</v>
      </c>
      <c r="F13" s="9"/>
      <c r="G13" s="9"/>
      <c r="H13" s="17"/>
      <c r="I13" s="17" t="s">
        <v>12</v>
      </c>
      <c r="J13" s="9">
        <v>3892.3</v>
      </c>
      <c r="K13" s="9"/>
      <c r="L13" s="9"/>
    </row>
    <row r="14" spans="1:12" ht="24.2" customHeight="1" x14ac:dyDescent="0.2">
      <c r="A14" s="7" t="s">
        <v>56</v>
      </c>
      <c r="B14" s="8" t="s">
        <v>35</v>
      </c>
      <c r="C14" s="8" t="s">
        <v>12</v>
      </c>
      <c r="D14" s="16" t="s">
        <v>57</v>
      </c>
      <c r="E14" s="16" t="s">
        <v>58</v>
      </c>
      <c r="F14" s="9"/>
      <c r="G14" s="9"/>
      <c r="H14" s="17">
        <v>1122.25</v>
      </c>
      <c r="I14" s="17" t="s">
        <v>59</v>
      </c>
      <c r="J14" s="9"/>
      <c r="K14" s="9"/>
      <c r="L14" s="9"/>
    </row>
    <row r="15" spans="1:12" ht="24.2" customHeight="1" x14ac:dyDescent="0.2">
      <c r="A15" s="7" t="s">
        <v>60</v>
      </c>
      <c r="B15" s="8" t="s">
        <v>61</v>
      </c>
      <c r="C15" s="8" t="s">
        <v>13</v>
      </c>
      <c r="D15" s="16" t="s">
        <v>62</v>
      </c>
      <c r="E15" s="16" t="s">
        <v>63</v>
      </c>
      <c r="F15" s="9"/>
      <c r="G15" s="9"/>
      <c r="H15" s="17">
        <v>375.35</v>
      </c>
      <c r="I15" s="17" t="s">
        <v>64</v>
      </c>
      <c r="J15" s="9"/>
      <c r="K15" s="9"/>
      <c r="L15" s="9"/>
    </row>
    <row r="16" spans="1:12" ht="24.2" customHeight="1" x14ac:dyDescent="0.2">
      <c r="A16" s="7" t="s">
        <v>65</v>
      </c>
      <c r="B16" s="8" t="s">
        <v>66</v>
      </c>
      <c r="C16" s="8" t="s">
        <v>13</v>
      </c>
      <c r="D16" s="16" t="s">
        <v>57</v>
      </c>
      <c r="E16" s="16" t="s">
        <v>57</v>
      </c>
      <c r="F16" s="9"/>
      <c r="G16" s="9"/>
      <c r="H16" s="17"/>
      <c r="I16" s="17" t="s">
        <v>13</v>
      </c>
      <c r="J16" s="9">
        <v>1122.25</v>
      </c>
      <c r="K16" s="9"/>
      <c r="L16" s="9"/>
    </row>
    <row r="17" spans="1:12" ht="35.25" customHeight="1" x14ac:dyDescent="0.2">
      <c r="A17" s="7" t="s">
        <v>67</v>
      </c>
      <c r="B17" s="8" t="s">
        <v>33</v>
      </c>
      <c r="C17" s="8" t="s">
        <v>14</v>
      </c>
      <c r="D17" s="16" t="s">
        <v>68</v>
      </c>
      <c r="E17" s="16" t="s">
        <v>69</v>
      </c>
      <c r="F17" s="9"/>
      <c r="G17" s="9"/>
      <c r="H17" s="17">
        <v>990</v>
      </c>
      <c r="I17" s="17" t="s">
        <v>70</v>
      </c>
      <c r="J17" s="9"/>
      <c r="K17" s="9"/>
      <c r="L17" s="9"/>
    </row>
    <row r="18" spans="1:12" ht="35.25" customHeight="1" x14ac:dyDescent="0.2">
      <c r="A18" s="7" t="s">
        <v>71</v>
      </c>
      <c r="B18" s="8" t="s">
        <v>72</v>
      </c>
      <c r="C18" s="8" t="s">
        <v>14</v>
      </c>
      <c r="D18" s="16" t="s">
        <v>73</v>
      </c>
      <c r="E18" s="16" t="s">
        <v>68</v>
      </c>
      <c r="F18" s="9"/>
      <c r="G18" s="9"/>
      <c r="H18" s="17"/>
      <c r="I18" s="17" t="s">
        <v>14</v>
      </c>
      <c r="J18" s="9">
        <v>990</v>
      </c>
      <c r="K18" s="9"/>
      <c r="L18" s="9"/>
    </row>
    <row r="19" spans="1:12" ht="13.9" customHeight="1" x14ac:dyDescent="0.2">
      <c r="A19" s="19" t="s">
        <v>74</v>
      </c>
      <c r="B19" s="19" t="s">
        <v>74</v>
      </c>
      <c r="C19" s="19" t="s">
        <v>74</v>
      </c>
      <c r="D19" s="19" t="s">
        <v>74</v>
      </c>
      <c r="E19" s="19" t="s">
        <v>74</v>
      </c>
      <c r="F19" s="19" t="s">
        <v>74</v>
      </c>
      <c r="G19" s="3">
        <v>0</v>
      </c>
      <c r="H19" s="18">
        <f>SUM(H9:I17)</f>
        <v>9875.3000000000011</v>
      </c>
      <c r="I19" s="18" t="s">
        <v>75</v>
      </c>
      <c r="J19" s="3">
        <f>SUM(J10:J18)</f>
        <v>8735.7999999999993</v>
      </c>
      <c r="K19" s="3"/>
      <c r="L19" s="3"/>
    </row>
    <row r="21" spans="1:12" ht="18" customHeight="1" x14ac:dyDescent="0.2">
      <c r="A21" s="6" t="s">
        <v>76</v>
      </c>
      <c r="B21" s="5">
        <f>SUM(H9+H11+H12+H14+H15+H17)</f>
        <v>9875.3000000000011</v>
      </c>
    </row>
    <row r="22" spans="1:12" ht="18" customHeight="1" x14ac:dyDescent="0.2">
      <c r="A22" s="6" t="s">
        <v>77</v>
      </c>
      <c r="B22" s="10">
        <f>SUM(J10+J13+J16+J18)</f>
        <v>8735.7999999999993</v>
      </c>
    </row>
    <row r="23" spans="1:12" x14ac:dyDescent="0.2">
      <c r="A23" s="4"/>
      <c r="B23" s="5"/>
    </row>
    <row r="24" spans="1:12" ht="15.75" x14ac:dyDescent="0.2">
      <c r="A24" s="20" t="s">
        <v>74</v>
      </c>
      <c r="B24" s="21">
        <f>SUM(B21-B22)</f>
        <v>1139.5000000000018</v>
      </c>
    </row>
  </sheetData>
  <mergeCells count="31">
    <mergeCell ref="D18:E18"/>
    <mergeCell ref="H18:I18"/>
    <mergeCell ref="H19:I19"/>
    <mergeCell ref="A19:F19"/>
    <mergeCell ref="D15:E15"/>
    <mergeCell ref="H15:I15"/>
    <mergeCell ref="D16:E16"/>
    <mergeCell ref="H16:I16"/>
    <mergeCell ref="D17:E17"/>
    <mergeCell ref="H17:I17"/>
    <mergeCell ref="D12:E12"/>
    <mergeCell ref="H12:I12"/>
    <mergeCell ref="D13:E13"/>
    <mergeCell ref="H13:I13"/>
    <mergeCell ref="D14:E14"/>
    <mergeCell ref="H14:I14"/>
    <mergeCell ref="D11:E11"/>
    <mergeCell ref="H11:I11"/>
    <mergeCell ref="D9:E9"/>
    <mergeCell ref="H9:I9"/>
    <mergeCell ref="D10:E10"/>
    <mergeCell ref="H10:I10"/>
    <mergeCell ref="A6:L6"/>
    <mergeCell ref="D7:F7"/>
    <mergeCell ref="H7:I7"/>
    <mergeCell ref="B8:L8"/>
    <mergeCell ref="A1:L1"/>
    <mergeCell ref="A2:L2"/>
    <mergeCell ref="A3:L3"/>
    <mergeCell ref="A4:L4"/>
    <mergeCell ref="A5:L5"/>
  </mergeCells>
  <pageMargins left="0.59055118110236227" right="0.59055118110236227" top="0.59055118110236227" bottom="0.59055118110236227" header="0" footer="0"/>
  <pageSetup paperSize="9" firstPageNumber="0" orientation="landscape" useFirstPageNumber="1" errors="blank" horizontalDpi="300" verticalDpi="300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Application>Microsoft Excel</Application>
  <DocSecurity>0</DocSecurity>
  <ScaleCrop>false</ScaleCrop>
  <HeadingPairs>
    <vt:vector size="4" baseType="variant">
      <vt:variant>
        <vt:lpstr>Arbeitsblätter</vt:lpstr>
      </vt:variant>
      <vt:variant>
        <vt:i4>1</vt:i4>
      </vt:variant>
      <vt:variant>
        <vt:lpstr>Benannte Bereiche</vt:lpstr>
      </vt:variant>
      <vt:variant>
        <vt:i4>1</vt:i4>
      </vt:variant>
    </vt:vector>
  </HeadingPairs>
  <TitlesOfParts>
    <vt:vector size="2" baseType="lpstr">
      <vt:lpstr>Page 1</vt:lpstr>
      <vt:lpstr>'Page 1'!Drucktitel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Fast Reports Inc.</dc:creator>
  <cp:lastModifiedBy>Céline Krebs</cp:lastModifiedBy>
  <dcterms:created xsi:type="dcterms:W3CDTF">2023-09-07T08:07:34Z</dcterms:created>
  <dcterms:modified xsi:type="dcterms:W3CDTF">2023-09-07T08:09:31Z</dcterms:modified>
</cp:coreProperties>
</file>