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15480" windowHeight="8190" tabRatio="400"/>
  </bookViews>
  <sheets>
    <sheet name="Page 1" sheetId="1" r:id="rId1"/>
  </sheets>
  <calcPr calcId="162913"/>
</workbook>
</file>

<file path=xl/calcChain.xml><?xml version="1.0" encoding="utf-8"?>
<calcChain xmlns="http://schemas.openxmlformats.org/spreadsheetml/2006/main">
  <c r="B26" i="1" l="1"/>
  <c r="B25" i="1" l="1"/>
  <c r="B28" i="1" l="1"/>
</calcChain>
</file>

<file path=xl/sharedStrings.xml><?xml version="1.0" encoding="utf-8"?>
<sst xmlns="http://schemas.openxmlformats.org/spreadsheetml/2006/main" count="206" uniqueCount="115">
  <si>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</si>
  <si>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</si>
  <si>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</si>
  <si>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</si>
  <si>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</si>
  <si>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</si>
  <si>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</si>
  <si>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</si>
  <si>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</si>
  <si>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</si>
  <si>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</si>
  <si>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</si>
  <si>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</si>
  <si>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</si>
  <si>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</si>
  <si>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</si>
  <si>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</si>
  <si>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</si>
  <si>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</si>
  <si>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</si>
  <si>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</si>
  <si>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2022</t>
  </si>
  <si>
    <t xml:space="preserve">Konto: 4420, Unterhalt Wohnungen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</si>
  <si>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</si>
  <si>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</si>
  <si>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</si>
  <si>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</si>
  <si>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</si>
  <si>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</si>
  <si>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</si>
  <si>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</si>
  <si>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</si>
  <si>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Saldo</t>
  </si>
  <si>
    <t>HK\NK Datum</t>
  </si>
  <si>
    <t>02.01.2022</t>
  </si>
  <si>
    <t>2000</t>
  </si>
  <si>
    <t>Lenz A. AG Ventil deblockiert, Buttschardt</t>
  </si>
  <si>
    <t>130.30</t>
  </si>
  <si>
    <t>S</t>
  </si>
  <si>
    <t>03.01.2022</t>
  </si>
  <si>
    <t>2000</t>
  </si>
  <si>
    <t>Alois Schmidlin AG Türe Band befestigt, Elsby</t>
  </si>
  <si>
    <t>Alois Schmidlin AG Türe Band befestigt, Elsby</t>
  </si>
  <si>
    <t>243.40</t>
  </si>
  <si>
    <t>S</t>
  </si>
  <si>
    <t>26.02.2022</t>
  </si>
  <si>
    <t>2000</t>
  </si>
  <si>
    <t/>
  </si>
  <si>
    <t>Metallbau Kaufmann GmbH Schloss revidiert, Kühn</t>
  </si>
  <si>
    <t>260.65</t>
  </si>
  <si>
    <t>S</t>
  </si>
  <si>
    <t>09.03.2022</t>
  </si>
  <si>
    <t>1825</t>
  </si>
  <si>
    <t>Metallbau Kaufmann GmbH Neuer Zylinder, Göpfert</t>
  </si>
  <si>
    <t>Metallbau Kaufmann GmbH Neuer Zylinder, Göpfert</t>
  </si>
  <si>
    <t>202.50</t>
  </si>
  <si>
    <t>S</t>
  </si>
  <si>
    <t>28.03.2022</t>
  </si>
  <si>
    <t>2000</t>
  </si>
  <si>
    <t>Plattner &amp; Schmid AG Stromstörung Leuchte, Göpfert</t>
  </si>
  <si>
    <t>105.55</t>
  </si>
  <si>
    <t>31.03.2022</t>
  </si>
  <si>
    <t>2000</t>
  </si>
  <si>
    <t>Gauch Haustechnik AG Ablaufreinigung, Buttschardt</t>
  </si>
  <si>
    <t>Gauch Haustechnik AG Ablaufreinigung, Buttschardt</t>
  </si>
  <si>
    <t>156.45</t>
  </si>
  <si>
    <t>S</t>
  </si>
  <si>
    <t>31.03.2022</t>
  </si>
  <si>
    <t>1825</t>
  </si>
  <si>
    <t>Gauch Haustechnik AG Ablaufreinigung, Buttschardt</t>
  </si>
  <si>
    <t>Gauch Haustechnik AG Ablaufreinigung, Buttschardt</t>
  </si>
  <si>
    <t>S</t>
  </si>
  <si>
    <t>31.05.2022</t>
  </si>
  <si>
    <t>2000</t>
  </si>
  <si>
    <t>Beat Blatter GmbH Malerarbeiten, Herrli</t>
  </si>
  <si>
    <t>Beat Blatter GmbH Malerarbeiten, Herrli</t>
  </si>
  <si>
    <t>1'026.90</t>
  </si>
  <si>
    <t>14.06.2022</t>
  </si>
  <si>
    <t>2000</t>
  </si>
  <si>
    <t>U. Baumann AG Neuer Geschirrspüler, Lerch</t>
  </si>
  <si>
    <t>1'705.00</t>
  </si>
  <si>
    <t>S</t>
  </si>
  <si>
    <t>19.08.2022</t>
  </si>
  <si>
    <t>2000</t>
  </si>
  <si>
    <t>Ex Team Ablaufreinigung AG Enttsopfen Küchenfallstrang Kühn</t>
  </si>
  <si>
    <t>Ex Team Ablaufreinigung AG Enttsopfen Küchenfallstrang Kühn</t>
  </si>
  <si>
    <t>250.65</t>
  </si>
  <si>
    <t>08.09.2022</t>
  </si>
  <si>
    <t>2000</t>
  </si>
  <si>
    <t>Ex Team Ablaufreinigung AG Entstopfen Küchensiphon Elsby</t>
  </si>
  <si>
    <t>Ex Team Ablaufreinigung AG Entstopfen Küchensiphon Elsby</t>
  </si>
  <si>
    <t>217.50</t>
  </si>
  <si>
    <t>S</t>
  </si>
  <si>
    <t>10.10.2022</t>
  </si>
  <si>
    <t>2000</t>
  </si>
  <si>
    <t>Lenz A. AG Thermostat ersetzt, Wyss</t>
  </si>
  <si>
    <t>Lenz A. AG Thermostat ersetzt, Wyss</t>
  </si>
  <si>
    <t>320.40</t>
  </si>
  <si>
    <t>S</t>
  </si>
  <si>
    <t>20.12.2022</t>
  </si>
  <si>
    <t>U. Baumann AG Herd repariert, Herrli</t>
  </si>
  <si>
    <t>260.40</t>
  </si>
  <si>
    <t>21.12.2022</t>
  </si>
  <si>
    <t>2000</t>
  </si>
  <si>
    <t/>
  </si>
  <si>
    <t>Gauch Haustechnik AG Auszugsbrause ersetzt, Baldinger</t>
  </si>
  <si>
    <t>Gauch Haustechnik AG Auszugsbrause ersetzt, Baldinger</t>
  </si>
  <si>
    <t>359.40</t>
  </si>
  <si>
    <t>S</t>
  </si>
  <si>
    <t>Total</t>
  </si>
  <si>
    <t>5'239.10</t>
  </si>
  <si>
    <t>Neue Geräte</t>
  </si>
  <si>
    <t>Unterhalt WHG</t>
  </si>
  <si>
    <t>Total:</t>
  </si>
  <si>
    <t>Auslagen Herr 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</si>
</sst>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CHF&quot;\ #,##0.00"/>
  </numFmts>
  <fonts count="7" x14ac:knownFonts="1">
    <font>
      <sz val="12"/>
      <color rgb="FF000000"/>
      <name val="Arial"/>
    </font>
    <font>
      <b/>
      <sz val="14"/>
      <color rgb="FF080000"/>
      <name val="Arial"/>
      <charset val="1"/>
    </font>
    <font>
      <sz val="10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27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164" fontId="5" fillId="0" borderId="0" xfId="0" applyNumberFormat="1" applyFont="1">
      <alignment horizontal="left" vertical="top" wrapText="1"/>
    </xf>
    <xf numFmtId="0" fontId="5" fillId="3" borderId="0" xfId="0" applyFont="1" applyFill="1">
      <alignment horizontal="left" vertical="top" wrapText="1"/>
    </xf>
    <xf numFmtId="0" fontId="5" fillId="4" borderId="0" xfId="0" applyFont="1" applyFill="1">
      <alignment horizontal="left" vertical="top" wrapText="1"/>
    </xf>
    <xf numFmtId="0" fontId="6" fillId="0" borderId="0" xfId="0" applyFont="1">
      <alignment horizontal="left" vertical="top" wrapText="1"/>
    </xf>
    <xf numFmtId="164" fontId="6" fillId="0" borderId="0" xfId="0" applyNumberFormat="1" applyFont="1">
      <alignment horizontal="left" vertical="top" wrapText="1"/>
    </xf>
    <xf numFmtId="0" fontId="5" fillId="5" borderId="0" xfId="0" applyFont="1" applyFill="1">
      <alignment horizontal="left" vertical="top" wrapText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readingOrder="1"/>
    </xf>
    <xf numFmtId="49" fontId="4" fillId="4" borderId="1" xfId="0" applyNumberFormat="1" applyFont="1" applyFill="1" applyBorder="1" applyAlignment="1" applyProtection="1">
      <alignment horizontal="right" vertical="top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4" borderId="1" xfId="0" applyNumberFormat="1" applyFont="1" applyFill="1" applyBorder="1" applyAlignment="1" applyProtection="1">
      <alignment horizontal="left" vertical="top" wrapText="1" readingOrder="1"/>
    </xf>
    <xf numFmtId="4" fontId="4" fillId="4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G28" sqref="G28"/>
    </sheetView>
  </sheetViews>
  <sheetFormatPr baseColWidth="10" defaultRowHeight="15" x14ac:dyDescent="0.2"/>
  <cols>
    <col min="1" max="1" width="15.109375" customWidth="1"/>
    <col min="2" max="2" width="16.21875" customWidth="1"/>
    <col min="3" max="3" width="5" customWidth="1"/>
    <col min="4" max="4" width="1.21875" customWidth="1"/>
    <col min="5" max="5" width="36.44140625" customWidth="1"/>
    <col min="6" max="6" width="1.21875" customWidth="1"/>
    <col min="7" max="7" width="7.5546875" customWidth="1"/>
    <col min="8" max="8" width="5.88671875" customWidth="1"/>
    <col min="9" max="9" width="9.33203125" customWidth="1"/>
    <col min="10" max="10" width="9" customWidth="1"/>
    <col min="11" max="11" width="14.44140625" customWidth="1"/>
    <col min="12" max="12" width="4" customWidth="1"/>
  </cols>
  <sheetData>
    <row r="1" spans="1:12" ht="22.7" customHeight="1" x14ac:dyDescent="0.2">
      <c r="A1" s="16" t="s">
        <v>0</v>
      </c>
      <c r="B1" s="16" t="s">
        <v>0</v>
      </c>
      <c r="C1" s="16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6" t="s">
        <v>0</v>
      </c>
      <c r="I1" s="16" t="s">
        <v>0</v>
      </c>
      <c r="J1" s="16" t="s">
        <v>0</v>
      </c>
      <c r="K1" s="16" t="s">
        <v>0</v>
      </c>
      <c r="L1" s="16" t="s">
        <v>0</v>
      </c>
    </row>
    <row r="2" spans="1:12" ht="16.7" customHeight="1" x14ac:dyDescent="0.2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1</v>
      </c>
      <c r="I2" s="17" t="s">
        <v>1</v>
      </c>
      <c r="J2" s="17" t="s">
        <v>1</v>
      </c>
      <c r="K2" s="17" t="s">
        <v>1</v>
      </c>
      <c r="L2" s="17" t="s">
        <v>1</v>
      </c>
    </row>
    <row r="3" spans="1:12" ht="15.4" customHeight="1" x14ac:dyDescent="0.2">
      <c r="A3" s="17" t="s">
        <v>8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  <c r="I3" s="17" t="s">
        <v>16</v>
      </c>
      <c r="J3" s="17" t="s">
        <v>17</v>
      </c>
      <c r="K3" s="17" t="s">
        <v>18</v>
      </c>
      <c r="L3" s="17" t="s">
        <v>19</v>
      </c>
    </row>
    <row r="4" spans="1:12" ht="13.9" customHeight="1" x14ac:dyDescent="0.2">
      <c r="A4" s="18" t="s">
        <v>20</v>
      </c>
      <c r="B4" s="18" t="s">
        <v>20</v>
      </c>
      <c r="C4" s="18" t="s">
        <v>20</v>
      </c>
      <c r="D4" s="18" t="s">
        <v>20</v>
      </c>
      <c r="E4" s="18" t="s">
        <v>20</v>
      </c>
      <c r="F4" s="18" t="s">
        <v>20</v>
      </c>
      <c r="G4" s="18" t="s">
        <v>20</v>
      </c>
      <c r="H4" s="18" t="s">
        <v>20</v>
      </c>
      <c r="I4" s="18" t="s">
        <v>20</v>
      </c>
      <c r="J4" s="18" t="s">
        <v>20</v>
      </c>
      <c r="K4" s="18" t="s">
        <v>20</v>
      </c>
      <c r="L4" s="18" t="s">
        <v>20</v>
      </c>
    </row>
    <row r="5" spans="1:12" ht="13.9" customHeight="1" x14ac:dyDescent="0.2">
      <c r="A5" s="18" t="s">
        <v>21</v>
      </c>
      <c r="B5" s="18" t="s">
        <v>21</v>
      </c>
      <c r="C5" s="18" t="s">
        <v>21</v>
      </c>
      <c r="D5" s="18" t="s">
        <v>21</v>
      </c>
      <c r="E5" s="18" t="s">
        <v>21</v>
      </c>
      <c r="F5" s="18" t="s">
        <v>21</v>
      </c>
      <c r="G5" s="18" t="s">
        <v>21</v>
      </c>
      <c r="H5" s="18" t="s">
        <v>21</v>
      </c>
      <c r="I5" s="18" t="s">
        <v>21</v>
      </c>
      <c r="J5" s="18" t="s">
        <v>21</v>
      </c>
      <c r="K5" s="18" t="s">
        <v>21</v>
      </c>
      <c r="L5" s="18" t="s">
        <v>21</v>
      </c>
    </row>
    <row r="6" spans="1:12" ht="13.9" customHeight="1" x14ac:dyDescent="0.2">
      <c r="A6" s="18" t="s">
        <v>22</v>
      </c>
      <c r="B6" s="18" t="s">
        <v>22</v>
      </c>
      <c r="C6" s="18" t="s">
        <v>22</v>
      </c>
      <c r="D6" s="18" t="s">
        <v>22</v>
      </c>
      <c r="E6" s="18" t="s">
        <v>22</v>
      </c>
      <c r="F6" s="18" t="s">
        <v>22</v>
      </c>
      <c r="G6" s="18" t="s">
        <v>22</v>
      </c>
      <c r="H6" s="18" t="s">
        <v>22</v>
      </c>
      <c r="I6" s="18" t="s">
        <v>22</v>
      </c>
      <c r="J6" s="18" t="s">
        <v>22</v>
      </c>
      <c r="K6" s="18" t="s">
        <v>22</v>
      </c>
      <c r="L6" s="18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19" t="s">
        <v>26</v>
      </c>
      <c r="E7" s="19" t="s">
        <v>27</v>
      </c>
      <c r="F7" s="19" t="s">
        <v>28</v>
      </c>
      <c r="G7" s="2" t="s">
        <v>29</v>
      </c>
      <c r="H7" s="20" t="s">
        <v>30</v>
      </c>
      <c r="I7" s="20" t="s">
        <v>30</v>
      </c>
      <c r="J7" s="2" t="s">
        <v>31</v>
      </c>
      <c r="K7" s="2" t="s">
        <v>32</v>
      </c>
      <c r="L7" s="2" t="s">
        <v>13</v>
      </c>
    </row>
    <row r="8" spans="1:12" ht="13.9" customHeight="1" x14ac:dyDescent="0.2">
      <c r="A8" s="1" t="s">
        <v>33</v>
      </c>
      <c r="B8" s="19" t="s">
        <v>14</v>
      </c>
      <c r="C8" s="19" t="s">
        <v>14</v>
      </c>
      <c r="D8" s="19" t="s">
        <v>14</v>
      </c>
      <c r="E8" s="19" t="s">
        <v>14</v>
      </c>
      <c r="F8" s="19" t="s">
        <v>14</v>
      </c>
      <c r="G8" s="19" t="s">
        <v>14</v>
      </c>
      <c r="H8" s="19" t="s">
        <v>14</v>
      </c>
      <c r="I8" s="19" t="s">
        <v>14</v>
      </c>
      <c r="J8" s="19" t="s">
        <v>14</v>
      </c>
      <c r="K8" s="19" t="s">
        <v>14</v>
      </c>
      <c r="L8" s="19" t="s">
        <v>14</v>
      </c>
    </row>
    <row r="9" spans="1:12" ht="24.2" customHeight="1" x14ac:dyDescent="0.2">
      <c r="A9" s="13" t="s">
        <v>34</v>
      </c>
      <c r="B9" s="14" t="s">
        <v>35</v>
      </c>
      <c r="C9" s="14" t="s">
        <v>15</v>
      </c>
      <c r="D9" s="21" t="s">
        <v>36</v>
      </c>
      <c r="E9" s="21" t="s">
        <v>36</v>
      </c>
      <c r="F9" s="15"/>
      <c r="G9" s="15"/>
      <c r="H9" s="22">
        <v>130.30000000000001</v>
      </c>
      <c r="I9" s="22" t="s">
        <v>37</v>
      </c>
      <c r="J9" s="15"/>
      <c r="K9" s="15">
        <v>130.30000000000001</v>
      </c>
      <c r="L9" s="15" t="s">
        <v>38</v>
      </c>
    </row>
    <row r="10" spans="1:12" ht="24.2" customHeight="1" x14ac:dyDescent="0.2">
      <c r="A10" s="13" t="s">
        <v>39</v>
      </c>
      <c r="B10" s="14" t="s">
        <v>40</v>
      </c>
      <c r="C10" s="14" t="s">
        <v>17</v>
      </c>
      <c r="D10" s="21" t="s">
        <v>41</v>
      </c>
      <c r="E10" s="21" t="s">
        <v>42</v>
      </c>
      <c r="F10" s="15"/>
      <c r="G10" s="15"/>
      <c r="H10" s="22">
        <v>243.4</v>
      </c>
      <c r="I10" s="22" t="s">
        <v>43</v>
      </c>
      <c r="J10" s="15"/>
      <c r="K10" s="15">
        <v>373.7</v>
      </c>
      <c r="L10" s="15" t="s">
        <v>44</v>
      </c>
    </row>
    <row r="11" spans="1:12" ht="24.2" customHeight="1" x14ac:dyDescent="0.2">
      <c r="A11" s="13" t="s">
        <v>45</v>
      </c>
      <c r="B11" s="14" t="s">
        <v>46</v>
      </c>
      <c r="C11" s="14" t="s">
        <v>47</v>
      </c>
      <c r="D11" s="21" t="s">
        <v>48</v>
      </c>
      <c r="E11" s="21" t="s">
        <v>48</v>
      </c>
      <c r="F11" s="15"/>
      <c r="G11" s="15"/>
      <c r="H11" s="22">
        <v>260.64999999999998</v>
      </c>
      <c r="I11" s="22" t="s">
        <v>49</v>
      </c>
      <c r="J11" s="15"/>
      <c r="K11" s="15">
        <v>634.35</v>
      </c>
      <c r="L11" s="15" t="s">
        <v>50</v>
      </c>
    </row>
    <row r="12" spans="1:12" ht="24.2" customHeight="1" x14ac:dyDescent="0.2">
      <c r="A12" s="13" t="s">
        <v>51</v>
      </c>
      <c r="B12" s="14" t="s">
        <v>52</v>
      </c>
      <c r="C12" s="14" t="s">
        <v>8</v>
      </c>
      <c r="D12" s="21" t="s">
        <v>53</v>
      </c>
      <c r="E12" s="21" t="s">
        <v>54</v>
      </c>
      <c r="F12" s="15"/>
      <c r="G12" s="15"/>
      <c r="H12" s="22">
        <v>202.5</v>
      </c>
      <c r="I12" s="22" t="s">
        <v>55</v>
      </c>
      <c r="J12" s="15"/>
      <c r="K12" s="15">
        <v>836.85</v>
      </c>
      <c r="L12" s="15" t="s">
        <v>56</v>
      </c>
    </row>
    <row r="13" spans="1:12" ht="24.2" customHeight="1" x14ac:dyDescent="0.2">
      <c r="A13" s="13" t="s">
        <v>57</v>
      </c>
      <c r="B13" s="14" t="s">
        <v>58</v>
      </c>
      <c r="C13" s="14" t="s">
        <v>10</v>
      </c>
      <c r="D13" s="21" t="s">
        <v>59</v>
      </c>
      <c r="E13" s="21" t="s">
        <v>59</v>
      </c>
      <c r="F13" s="15"/>
      <c r="G13" s="15"/>
      <c r="H13" s="22">
        <v>105.55</v>
      </c>
      <c r="I13" s="22" t="s">
        <v>60</v>
      </c>
      <c r="J13" s="15"/>
      <c r="K13" s="15">
        <v>942.4</v>
      </c>
      <c r="L13" s="15" t="s">
        <v>44</v>
      </c>
    </row>
    <row r="14" spans="1:12" ht="24.2" customHeight="1" x14ac:dyDescent="0.2">
      <c r="A14" s="13" t="s">
        <v>61</v>
      </c>
      <c r="B14" s="14" t="s">
        <v>62</v>
      </c>
      <c r="C14" s="14" t="s">
        <v>11</v>
      </c>
      <c r="D14" s="21" t="s">
        <v>63</v>
      </c>
      <c r="E14" s="21" t="s">
        <v>64</v>
      </c>
      <c r="F14" s="15"/>
      <c r="G14" s="15"/>
      <c r="H14" s="22">
        <v>156.44999999999999</v>
      </c>
      <c r="I14" s="22" t="s">
        <v>65</v>
      </c>
      <c r="J14" s="15"/>
      <c r="K14" s="15">
        <v>1098.8499999999999</v>
      </c>
      <c r="L14" s="15" t="s">
        <v>66</v>
      </c>
    </row>
    <row r="15" spans="1:12" ht="24.2" customHeight="1" x14ac:dyDescent="0.2">
      <c r="A15" s="13" t="s">
        <v>67</v>
      </c>
      <c r="B15" s="14" t="s">
        <v>68</v>
      </c>
      <c r="C15" s="14" t="s">
        <v>12</v>
      </c>
      <c r="D15" s="21" t="s">
        <v>69</v>
      </c>
      <c r="E15" s="21" t="s">
        <v>70</v>
      </c>
      <c r="F15" s="15"/>
      <c r="G15" s="15"/>
      <c r="H15" s="22"/>
      <c r="I15" s="22" t="s">
        <v>13</v>
      </c>
      <c r="J15" s="15">
        <v>156.44999999999999</v>
      </c>
      <c r="K15" s="15">
        <v>942.4</v>
      </c>
      <c r="L15" s="15" t="s">
        <v>71</v>
      </c>
    </row>
    <row r="16" spans="1:12" ht="24.2" customHeight="1" x14ac:dyDescent="0.2">
      <c r="A16" s="13" t="s">
        <v>72</v>
      </c>
      <c r="B16" s="14" t="s">
        <v>73</v>
      </c>
      <c r="C16" s="14" t="s">
        <v>14</v>
      </c>
      <c r="D16" s="21" t="s">
        <v>74</v>
      </c>
      <c r="E16" s="21" t="s">
        <v>75</v>
      </c>
      <c r="F16" s="15"/>
      <c r="G16" s="15"/>
      <c r="H16" s="22">
        <v>1026.9000000000001</v>
      </c>
      <c r="I16" s="22" t="s">
        <v>76</v>
      </c>
      <c r="J16" s="15"/>
      <c r="K16" s="15">
        <v>1969.3</v>
      </c>
      <c r="L16" s="15" t="s">
        <v>56</v>
      </c>
    </row>
    <row r="17" spans="1:12" ht="24.2" customHeight="1" x14ac:dyDescent="0.2">
      <c r="A17" s="10" t="s">
        <v>77</v>
      </c>
      <c r="B17" s="11" t="s">
        <v>78</v>
      </c>
      <c r="C17" s="11" t="s">
        <v>15</v>
      </c>
      <c r="D17" s="23" t="s">
        <v>79</v>
      </c>
      <c r="E17" s="23" t="s">
        <v>79</v>
      </c>
      <c r="F17" s="12"/>
      <c r="G17" s="12"/>
      <c r="H17" s="24">
        <v>1705</v>
      </c>
      <c r="I17" s="24" t="s">
        <v>80</v>
      </c>
      <c r="J17" s="12"/>
      <c r="K17" s="12">
        <v>3674.3</v>
      </c>
      <c r="L17" s="12" t="s">
        <v>81</v>
      </c>
    </row>
    <row r="18" spans="1:12" ht="24.2" customHeight="1" x14ac:dyDescent="0.2">
      <c r="A18" s="13" t="s">
        <v>82</v>
      </c>
      <c r="B18" s="14" t="s">
        <v>83</v>
      </c>
      <c r="C18" s="14" t="s">
        <v>16</v>
      </c>
      <c r="D18" s="21" t="s">
        <v>84</v>
      </c>
      <c r="E18" s="21" t="s">
        <v>85</v>
      </c>
      <c r="F18" s="15"/>
      <c r="G18" s="15"/>
      <c r="H18" s="22">
        <v>250.65</v>
      </c>
      <c r="I18" s="22" t="s">
        <v>86</v>
      </c>
      <c r="J18" s="15"/>
      <c r="K18" s="15">
        <v>3924.95</v>
      </c>
      <c r="L18" s="15" t="s">
        <v>81</v>
      </c>
    </row>
    <row r="19" spans="1:12" ht="24.2" customHeight="1" x14ac:dyDescent="0.2">
      <c r="A19" s="13" t="s">
        <v>87</v>
      </c>
      <c r="B19" s="14" t="s">
        <v>88</v>
      </c>
      <c r="C19" s="14" t="s">
        <v>17</v>
      </c>
      <c r="D19" s="21" t="s">
        <v>89</v>
      </c>
      <c r="E19" s="21" t="s">
        <v>90</v>
      </c>
      <c r="F19" s="15"/>
      <c r="G19" s="15"/>
      <c r="H19" s="22">
        <v>217.5</v>
      </c>
      <c r="I19" s="22" t="s">
        <v>91</v>
      </c>
      <c r="J19" s="15"/>
      <c r="K19" s="15">
        <v>4142.45</v>
      </c>
      <c r="L19" s="15" t="s">
        <v>92</v>
      </c>
    </row>
    <row r="20" spans="1:12" ht="24.2" customHeight="1" x14ac:dyDescent="0.2">
      <c r="A20" s="13" t="s">
        <v>93</v>
      </c>
      <c r="B20" s="14" t="s">
        <v>94</v>
      </c>
      <c r="C20" s="14" t="s">
        <v>19</v>
      </c>
      <c r="D20" s="21" t="s">
        <v>95</v>
      </c>
      <c r="E20" s="21" t="s">
        <v>96</v>
      </c>
      <c r="F20" s="15"/>
      <c r="G20" s="15"/>
      <c r="H20" s="22">
        <v>320.39999999999998</v>
      </c>
      <c r="I20" s="22" t="s">
        <v>97</v>
      </c>
      <c r="J20" s="15"/>
      <c r="K20" s="15">
        <v>4462.8500000000004</v>
      </c>
      <c r="L20" s="15" t="s">
        <v>98</v>
      </c>
    </row>
    <row r="21" spans="1:12" ht="24.2" customHeight="1" x14ac:dyDescent="0.2">
      <c r="A21" s="10" t="s">
        <v>99</v>
      </c>
      <c r="B21" s="11" t="s">
        <v>73</v>
      </c>
      <c r="C21" s="11" t="s">
        <v>47</v>
      </c>
      <c r="D21" s="23" t="s">
        <v>100</v>
      </c>
      <c r="E21" s="23" t="s">
        <v>100</v>
      </c>
      <c r="F21" s="12"/>
      <c r="G21" s="12"/>
      <c r="H21" s="24">
        <v>260.39999999999998</v>
      </c>
      <c r="I21" s="24" t="s">
        <v>101</v>
      </c>
      <c r="J21" s="12"/>
      <c r="K21" s="12">
        <v>4723.25</v>
      </c>
      <c r="L21" s="12" t="s">
        <v>98</v>
      </c>
    </row>
    <row r="22" spans="1:12" ht="24.2" customHeight="1" x14ac:dyDescent="0.2">
      <c r="A22" s="13" t="s">
        <v>102</v>
      </c>
      <c r="B22" s="14" t="s">
        <v>103</v>
      </c>
      <c r="C22" s="14" t="s">
        <v>104</v>
      </c>
      <c r="D22" s="21" t="s">
        <v>105</v>
      </c>
      <c r="E22" s="21" t="s">
        <v>106</v>
      </c>
      <c r="F22" s="15"/>
      <c r="G22" s="15"/>
      <c r="H22" s="22">
        <v>359.4</v>
      </c>
      <c r="I22" s="22" t="s">
        <v>107</v>
      </c>
      <c r="J22" s="15"/>
      <c r="K22" s="15">
        <v>5082.6499999999996</v>
      </c>
      <c r="L22" s="15" t="s">
        <v>108</v>
      </c>
    </row>
    <row r="23" spans="1:12" ht="13.9" customHeight="1" x14ac:dyDescent="0.2">
      <c r="A23" s="26" t="s">
        <v>109</v>
      </c>
      <c r="B23" s="26" t="s">
        <v>109</v>
      </c>
      <c r="C23" s="26" t="s">
        <v>109</v>
      </c>
      <c r="D23" s="26" t="s">
        <v>109</v>
      </c>
      <c r="E23" s="26" t="s">
        <v>109</v>
      </c>
      <c r="F23" s="26" t="s">
        <v>109</v>
      </c>
      <c r="G23" s="3">
        <v>0</v>
      </c>
      <c r="H23" s="25">
        <v>5239.1000000000004</v>
      </c>
      <c r="I23" s="25" t="s">
        <v>110</v>
      </c>
      <c r="J23" s="3">
        <v>156.44999999999999</v>
      </c>
      <c r="K23" s="3">
        <v>5082.6499999999996</v>
      </c>
      <c r="L23" s="3" t="s">
        <v>81</v>
      </c>
    </row>
    <row r="25" spans="1:12" x14ac:dyDescent="0.2">
      <c r="A25" s="5" t="s">
        <v>111</v>
      </c>
      <c r="B25" s="4">
        <f>SUM(H17+H21)</f>
        <v>1965.4</v>
      </c>
    </row>
    <row r="26" spans="1:12" x14ac:dyDescent="0.2">
      <c r="A26" s="6" t="s">
        <v>112</v>
      </c>
      <c r="B26" s="4">
        <f>SUM(H9+H10+H11+H12+H13+H16+H18+H19+H20+H22)</f>
        <v>3117.2500000000005</v>
      </c>
    </row>
    <row r="27" spans="1:12" x14ac:dyDescent="0.2">
      <c r="A27" s="9" t="s">
        <v>114</v>
      </c>
      <c r="B27" s="4">
        <v>0</v>
      </c>
    </row>
    <row r="28" spans="1:12" x14ac:dyDescent="0.2">
      <c r="A28" s="7" t="s">
        <v>113</v>
      </c>
      <c r="B28" s="8">
        <f>SUM(B24:B26)</f>
        <v>5082.6500000000005</v>
      </c>
    </row>
  </sheetData>
  <mergeCells count="39">
    <mergeCell ref="D19:E19"/>
    <mergeCell ref="H19:I19"/>
    <mergeCell ref="H23:I23"/>
    <mergeCell ref="A23:F23"/>
    <mergeCell ref="D20:E20"/>
    <mergeCell ref="H20:I20"/>
    <mergeCell ref="D21:E21"/>
    <mergeCell ref="H21:I21"/>
    <mergeCell ref="D22:E22"/>
    <mergeCell ref="H22:I22"/>
    <mergeCell ref="D16:E16"/>
    <mergeCell ref="H16:I16"/>
    <mergeCell ref="D17:E17"/>
    <mergeCell ref="H17:I17"/>
    <mergeCell ref="D18:E18"/>
    <mergeCell ref="H18:I18"/>
    <mergeCell ref="D13:E13"/>
    <mergeCell ref="H13:I13"/>
    <mergeCell ref="D14:E14"/>
    <mergeCell ref="H14:I14"/>
    <mergeCell ref="D15:E15"/>
    <mergeCell ref="H15:I15"/>
    <mergeCell ref="D10:E10"/>
    <mergeCell ref="H10:I10"/>
    <mergeCell ref="D11:E11"/>
    <mergeCell ref="H11:I11"/>
    <mergeCell ref="D12:E12"/>
    <mergeCell ref="H12:I12"/>
    <mergeCell ref="A6:L6"/>
    <mergeCell ref="D7:F7"/>
    <mergeCell ref="H7:I7"/>
    <mergeCell ref="B8:L8"/>
    <mergeCell ref="D9:E9"/>
    <mergeCell ref="H9:I9"/>
    <mergeCell ref="A1:L1"/>
    <mergeCell ref="A2:L2"/>
    <mergeCell ref="A3:L3"/>
    <mergeCell ref="A4:L4"/>
    <mergeCell ref="A5:L5"/>
  </mergeCells>
  <pageMargins left="0.59055118110236227" right="0.59055118110236227" top="0.59055118110236227" bottom="0.59055118110236227" header="0" footer="0"/>
  <pageSetup paperSize="9" scale="90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Hirschi Dieter</cp:lastModifiedBy>
  <dcterms:modified xsi:type="dcterms:W3CDTF">2023-09-06T11:54:08Z</dcterms:modified>
</cp:coreProperties>
</file>